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Desktop\"/>
    </mc:Choice>
  </mc:AlternateContent>
  <bookViews>
    <workbookView xWindow="0" yWindow="0" windowWidth="20490" windowHeight="7050" tabRatio="941" firstSheet="11" activeTab="32"/>
  </bookViews>
  <sheets>
    <sheet name="Danh muc bieu mau" sheetId="2" r:id="rId1"/>
    <sheet name="Bieu 1" sheetId="3" r:id="rId2"/>
    <sheet name="bieu 2" sheetId="1" r:id="rId3"/>
    <sheet name="Bieu 3" sheetId="43" r:id="rId4"/>
    <sheet name="Bieu 4" sheetId="45" r:id="rId5"/>
    <sheet name="Bieu 5.1" sheetId="42" r:id="rId6"/>
    <sheet name="Bieu 5.2" sheetId="6" r:id="rId7"/>
    <sheet name="Bieu 5.3" sheetId="4" r:id="rId8"/>
    <sheet name="Bieu 6" sheetId="10" r:id="rId9"/>
    <sheet name="Bieu 7" sheetId="11" r:id="rId10"/>
    <sheet name="Bieu 8" sheetId="47" r:id="rId11"/>
    <sheet name="Bieu 9 " sheetId="69" r:id="rId12"/>
    <sheet name="Bieu 10." sheetId="12" r:id="rId13"/>
    <sheet name="Bieu 11" sheetId="13" r:id="rId14"/>
    <sheet name="Bieu 12." sheetId="41" r:id="rId15"/>
    <sheet name="Bieu 13" sheetId="20" r:id="rId16"/>
    <sheet name="Bieu 14" sheetId="19" r:id="rId17"/>
    <sheet name="Bieu 15" sheetId="22" r:id="rId18"/>
    <sheet name="Bieu 15.1" sheetId="23" r:id="rId19"/>
    <sheet name="Bieu 16.1" sheetId="24" r:id="rId20"/>
    <sheet name="bieu 16.2" sheetId="28" r:id="rId21"/>
    <sheet name="Bieu 16.3" sheetId="33" r:id="rId22"/>
    <sheet name="Bieu 17" sheetId="15" r:id="rId23"/>
    <sheet name="Bieu 18" sheetId="17" r:id="rId24"/>
    <sheet name="Bieu 18.1" sheetId="25" r:id="rId25"/>
    <sheet name="Bieu 19" sheetId="27" r:id="rId26"/>
    <sheet name="Bieu 20" sheetId="18" r:id="rId27"/>
    <sheet name="Bieu 21" sheetId="29" r:id="rId28"/>
    <sheet name="Bieu 22" sheetId="31" r:id="rId29"/>
    <sheet name="Bieu 23" sheetId="34" r:id="rId30"/>
    <sheet name="Bieu 24" sheetId="35" r:id="rId31"/>
    <sheet name="Bieu 25" sheetId="36" r:id="rId32"/>
    <sheet name="Bieu 26" sheetId="38" r:id="rId33"/>
  </sheets>
  <externalReferences>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s>
  <definedNames>
    <definedName name="__A65700">'[1]MTO REV.2(ARMOR)'!#REF!</definedName>
    <definedName name="__A65800">'[1]MTO REV.2(ARMOR)'!#REF!</definedName>
    <definedName name="__A66000">'[1]MTO REV.2(ARMOR)'!#REF!</definedName>
    <definedName name="__A67000">'[1]MTO REV.2(ARMOR)'!#REF!</definedName>
    <definedName name="__A68000">'[1]MTO REV.2(ARMOR)'!#REF!</definedName>
    <definedName name="__A70000">'[1]MTO REV.2(ARMOR)'!#REF!</definedName>
    <definedName name="__A75000">'[1]MTO REV.2(ARMOR)'!#REF!</definedName>
    <definedName name="__A85000">'[1]MTO REV.2(ARMOR)'!#REF!</definedName>
    <definedName name="__abb91">[2]chitimc!#REF!</definedName>
    <definedName name="__CT250">'[3]dongia (2)'!#REF!</definedName>
    <definedName name="__dgt100">'[3]dongia (2)'!#REF!</definedName>
    <definedName name="__NCL100">#REF!</definedName>
    <definedName name="__NCL200">#REF!</definedName>
    <definedName name="__NCL250">#REF!</definedName>
    <definedName name="__nin190">#REF!</definedName>
    <definedName name="__SN3">#REF!</definedName>
    <definedName name="__th100">'[3]dongia (2)'!#REF!</definedName>
    <definedName name="__TH160">'[3]dongia (2)'!#REF!</definedName>
    <definedName name="__TL3">#REF!</definedName>
    <definedName name="__TR250">'[3]dongia (2)'!#REF!</definedName>
    <definedName name="__tr375">[3]giathanh1!#REF!</definedName>
    <definedName name="__tz593">#REF!</definedName>
    <definedName name="__VL100">#REF!</definedName>
    <definedName name="__VL200">#REF!</definedName>
    <definedName name="__VL250">#REF!</definedName>
    <definedName name="_1" localSheetId="12">#REF!</definedName>
    <definedName name="_1" localSheetId="13">#REF!</definedName>
    <definedName name="_1" localSheetId="16">#REF!</definedName>
    <definedName name="_1" localSheetId="32">#REF!</definedName>
    <definedName name="_1" localSheetId="8">#REF!</definedName>
    <definedName name="_1" localSheetId="9">#REF!</definedName>
    <definedName name="_1" localSheetId="10">#REF!</definedName>
    <definedName name="_1" localSheetId="11">#REF!</definedName>
    <definedName name="_1">#REF!</definedName>
    <definedName name="_2" localSheetId="16">#REF!</definedName>
    <definedName name="_2" localSheetId="32">#REF!</definedName>
    <definedName name="_2" localSheetId="10">#REF!</definedName>
    <definedName name="_2" localSheetId="11">#REF!</definedName>
    <definedName name="_2">#REF!</definedName>
    <definedName name="_A65700" localSheetId="12">'[1]MTO REV.2(ARMOR)'!#REF!</definedName>
    <definedName name="_A65700" localSheetId="13">'[1]MTO REV.2(ARMOR)'!#REF!</definedName>
    <definedName name="_A65700" localSheetId="16">'[1]MTO REV.2(ARMOR)'!#REF!</definedName>
    <definedName name="_A65700" localSheetId="32">'[1]MTO REV.2(ARMOR)'!#REF!</definedName>
    <definedName name="_A65700" localSheetId="8">'[1]MTO REV.2(ARMOR)'!#REF!</definedName>
    <definedName name="_A65700" localSheetId="9">'[1]MTO REV.2(ARMOR)'!#REF!</definedName>
    <definedName name="_A65700">'[1]MTO REV.2(ARMOR)'!#REF!</definedName>
    <definedName name="_A65800" localSheetId="12">'[1]MTO REV.2(ARMOR)'!#REF!</definedName>
    <definedName name="_A65800" localSheetId="13">'[1]MTO REV.2(ARMOR)'!#REF!</definedName>
    <definedName name="_A65800" localSheetId="16">'[1]MTO REV.2(ARMOR)'!#REF!</definedName>
    <definedName name="_A65800" localSheetId="32">'[1]MTO REV.2(ARMOR)'!#REF!</definedName>
    <definedName name="_A65800" localSheetId="8">'[1]MTO REV.2(ARMOR)'!#REF!</definedName>
    <definedName name="_A65800" localSheetId="9">'[1]MTO REV.2(ARMOR)'!#REF!</definedName>
    <definedName name="_A65800">'[1]MTO REV.2(ARMOR)'!#REF!</definedName>
    <definedName name="_A66000" localSheetId="12">'[1]MTO REV.2(ARMOR)'!#REF!</definedName>
    <definedName name="_A66000" localSheetId="13">'[1]MTO REV.2(ARMOR)'!#REF!</definedName>
    <definedName name="_A66000" localSheetId="16">'[1]MTO REV.2(ARMOR)'!#REF!</definedName>
    <definedName name="_A66000" localSheetId="32">'[1]MTO REV.2(ARMOR)'!#REF!</definedName>
    <definedName name="_A66000" localSheetId="8">'[1]MTO REV.2(ARMOR)'!#REF!</definedName>
    <definedName name="_A66000" localSheetId="9">'[1]MTO REV.2(ARMOR)'!#REF!</definedName>
    <definedName name="_A66000">'[1]MTO REV.2(ARMOR)'!#REF!</definedName>
    <definedName name="_A67000" localSheetId="12">'[1]MTO REV.2(ARMOR)'!#REF!</definedName>
    <definedName name="_A67000" localSheetId="13">'[1]MTO REV.2(ARMOR)'!#REF!</definedName>
    <definedName name="_A67000" localSheetId="16">'[1]MTO REV.2(ARMOR)'!#REF!</definedName>
    <definedName name="_A67000" localSheetId="32">'[1]MTO REV.2(ARMOR)'!#REF!</definedName>
    <definedName name="_A67000" localSheetId="8">'[1]MTO REV.2(ARMOR)'!#REF!</definedName>
    <definedName name="_A67000" localSheetId="9">'[1]MTO REV.2(ARMOR)'!#REF!</definedName>
    <definedName name="_A67000">'[1]MTO REV.2(ARMOR)'!#REF!</definedName>
    <definedName name="_A68000" localSheetId="12">'[1]MTO REV.2(ARMOR)'!#REF!</definedName>
    <definedName name="_A68000" localSheetId="13">'[1]MTO REV.2(ARMOR)'!#REF!</definedName>
    <definedName name="_A68000" localSheetId="16">'[1]MTO REV.2(ARMOR)'!#REF!</definedName>
    <definedName name="_A68000" localSheetId="32">'[1]MTO REV.2(ARMOR)'!#REF!</definedName>
    <definedName name="_A68000" localSheetId="8">'[1]MTO REV.2(ARMOR)'!#REF!</definedName>
    <definedName name="_A68000" localSheetId="9">'[1]MTO REV.2(ARMOR)'!#REF!</definedName>
    <definedName name="_A68000">'[1]MTO REV.2(ARMOR)'!#REF!</definedName>
    <definedName name="_A70000" localSheetId="12">'[1]MTO REV.2(ARMOR)'!#REF!</definedName>
    <definedName name="_A70000" localSheetId="13">'[1]MTO REV.2(ARMOR)'!#REF!</definedName>
    <definedName name="_A70000" localSheetId="32">'[1]MTO REV.2(ARMOR)'!#REF!</definedName>
    <definedName name="_A70000" localSheetId="8">'[1]MTO REV.2(ARMOR)'!#REF!</definedName>
    <definedName name="_A70000" localSheetId="9">'[1]MTO REV.2(ARMOR)'!#REF!</definedName>
    <definedName name="_A70000">'[1]MTO REV.2(ARMOR)'!#REF!</definedName>
    <definedName name="_A75000" localSheetId="12">'[1]MTO REV.2(ARMOR)'!#REF!</definedName>
    <definedName name="_A75000" localSheetId="13">'[1]MTO REV.2(ARMOR)'!#REF!</definedName>
    <definedName name="_A75000" localSheetId="32">'[1]MTO REV.2(ARMOR)'!#REF!</definedName>
    <definedName name="_A75000" localSheetId="8">'[1]MTO REV.2(ARMOR)'!#REF!</definedName>
    <definedName name="_A75000" localSheetId="9">'[1]MTO REV.2(ARMOR)'!#REF!</definedName>
    <definedName name="_A75000">'[1]MTO REV.2(ARMOR)'!#REF!</definedName>
    <definedName name="_A85000" localSheetId="12">'[1]MTO REV.2(ARMOR)'!#REF!</definedName>
    <definedName name="_A85000" localSheetId="13">'[1]MTO REV.2(ARMOR)'!#REF!</definedName>
    <definedName name="_A85000" localSheetId="32">'[1]MTO REV.2(ARMOR)'!#REF!</definedName>
    <definedName name="_A85000" localSheetId="8">'[1]MTO REV.2(ARMOR)'!#REF!</definedName>
    <definedName name="_A85000" localSheetId="9">'[1]MTO REV.2(ARMOR)'!#REF!</definedName>
    <definedName name="_A85000">'[1]MTO REV.2(ARMOR)'!#REF!</definedName>
    <definedName name="_abb91" localSheetId="12">[2]chitimc!#REF!</definedName>
    <definedName name="_abb91" localSheetId="13">[2]chitimc!#REF!</definedName>
    <definedName name="_abb91" localSheetId="16">[2]chitimc!#REF!</definedName>
    <definedName name="_abb91" localSheetId="32">[4]chitimc!#REF!</definedName>
    <definedName name="_abb91" localSheetId="8">[2]chitimc!#REF!</definedName>
    <definedName name="_abb91" localSheetId="9">[2]chitimc!#REF!</definedName>
    <definedName name="_abb91">[4]chitimc!#REF!</definedName>
    <definedName name="_CON1" localSheetId="12">#REF!</definedName>
    <definedName name="_CON1" localSheetId="13">#REF!</definedName>
    <definedName name="_CON1" localSheetId="16">#REF!</definedName>
    <definedName name="_CON1" localSheetId="32">#REF!</definedName>
    <definedName name="_CON1" localSheetId="8">#REF!</definedName>
    <definedName name="_CON1" localSheetId="9">#REF!</definedName>
    <definedName name="_CON1" localSheetId="10">#REF!</definedName>
    <definedName name="_CON1" localSheetId="11">#REF!</definedName>
    <definedName name="_CON1">#REF!</definedName>
    <definedName name="_CON2" localSheetId="16">#REF!</definedName>
    <definedName name="_CON2" localSheetId="32">#REF!</definedName>
    <definedName name="_CON2" localSheetId="10">#REF!</definedName>
    <definedName name="_CON2" localSheetId="11">#REF!</definedName>
    <definedName name="_CON2">#REF!</definedName>
    <definedName name="_CT250" localSheetId="12">'[3]dongia (2)'!#REF!</definedName>
    <definedName name="_CT250" localSheetId="13">'[3]dongia (2)'!#REF!</definedName>
    <definedName name="_CT250" localSheetId="16">'[3]dongia (2)'!#REF!</definedName>
    <definedName name="_CT250" localSheetId="32">'[3]dongia (2)'!#REF!</definedName>
    <definedName name="_CT250" localSheetId="8">'[3]dongia (2)'!#REF!</definedName>
    <definedName name="_CT250" localSheetId="9">'[3]dongia (2)'!#REF!</definedName>
    <definedName name="_CT250">'[3]dongia (2)'!#REF!</definedName>
    <definedName name="_ddn400" localSheetId="12">#REF!</definedName>
    <definedName name="_ddn400" localSheetId="13">#REF!</definedName>
    <definedName name="_ddn400" localSheetId="16">#REF!</definedName>
    <definedName name="_ddn400" localSheetId="32">#REF!</definedName>
    <definedName name="_ddn400" localSheetId="8">#REF!</definedName>
    <definedName name="_ddn400" localSheetId="9">#REF!</definedName>
    <definedName name="_ddn400" localSheetId="10">#REF!</definedName>
    <definedName name="_ddn400" localSheetId="11">#REF!</definedName>
    <definedName name="_ddn400">#REF!</definedName>
    <definedName name="_ddn600" localSheetId="16">#REF!</definedName>
    <definedName name="_ddn600" localSheetId="32">#REF!</definedName>
    <definedName name="_ddn600" localSheetId="10">#REF!</definedName>
    <definedName name="_ddn600" localSheetId="11">#REF!</definedName>
    <definedName name="_ddn600">#REF!</definedName>
    <definedName name="_dgt100" localSheetId="12">'[3]dongia (2)'!#REF!</definedName>
    <definedName name="_dgt100" localSheetId="13">'[3]dongia (2)'!#REF!</definedName>
    <definedName name="_dgt100" localSheetId="16">'[3]dongia (2)'!#REF!</definedName>
    <definedName name="_dgt100" localSheetId="32">'[3]dongia (2)'!#REF!</definedName>
    <definedName name="_dgt100" localSheetId="8">'[3]dongia (2)'!#REF!</definedName>
    <definedName name="_dgt100" localSheetId="9">'[3]dongia (2)'!#REF!</definedName>
    <definedName name="_dgt100">'[3]dongia (2)'!#REF!</definedName>
    <definedName name="_Fill" localSheetId="12" hidden="1">#REF!</definedName>
    <definedName name="_Fill" localSheetId="13" hidden="1">#REF!</definedName>
    <definedName name="_Fill" localSheetId="16" hidden="1">#REF!</definedName>
    <definedName name="_Fill" localSheetId="23" hidden="1">#REF!</definedName>
    <definedName name="_Fill" localSheetId="26" hidden="1">#REF!</definedName>
    <definedName name="_Fill" localSheetId="32" hidden="1">#REF!</definedName>
    <definedName name="_Fill" localSheetId="8" hidden="1">#REF!</definedName>
    <definedName name="_Fill" localSheetId="9" hidden="1">#REF!</definedName>
    <definedName name="_Fill" localSheetId="10" hidden="1">#REF!</definedName>
    <definedName name="_Fill" localSheetId="11" hidden="1">#REF!</definedName>
    <definedName name="_Fill" hidden="1">#REF!</definedName>
    <definedName name="_GID1">'[3]LKVL-CK-HT-GD1'!$A$4</definedName>
    <definedName name="_MAC12" localSheetId="12">#REF!</definedName>
    <definedName name="_MAC12" localSheetId="13">#REF!</definedName>
    <definedName name="_MAC12" localSheetId="16">#REF!</definedName>
    <definedName name="_MAC12" localSheetId="32">#REF!</definedName>
    <definedName name="_MAC12" localSheetId="8">#REF!</definedName>
    <definedName name="_MAC12" localSheetId="9">#REF!</definedName>
    <definedName name="_MAC12" localSheetId="10">#REF!</definedName>
    <definedName name="_MAC12" localSheetId="11">#REF!</definedName>
    <definedName name="_MAC12">#REF!</definedName>
    <definedName name="_MAC46" localSheetId="16">#REF!</definedName>
    <definedName name="_MAC46" localSheetId="32">#REF!</definedName>
    <definedName name="_MAC46" localSheetId="10">#REF!</definedName>
    <definedName name="_MAC46" localSheetId="11">#REF!</definedName>
    <definedName name="_MAC46">#REF!</definedName>
    <definedName name="_NCL100" localSheetId="16">#REF!</definedName>
    <definedName name="_NCL100" localSheetId="32">#REF!</definedName>
    <definedName name="_NCL100">#REF!</definedName>
    <definedName name="_NCL200" localSheetId="32">#REF!</definedName>
    <definedName name="_NCL200">#REF!</definedName>
    <definedName name="_NCL250" localSheetId="32">#REF!</definedName>
    <definedName name="_NCL250">#REF!</definedName>
    <definedName name="_NET2" localSheetId="32">#REF!</definedName>
    <definedName name="_NET2" localSheetId="10">#REF!</definedName>
    <definedName name="_NET2" localSheetId="11">#REF!</definedName>
    <definedName name="_NET2">#REF!</definedName>
    <definedName name="_nin190" localSheetId="32">#REF!</definedName>
    <definedName name="_nin190">#REF!</definedName>
    <definedName name="_Order1" hidden="1">255</definedName>
    <definedName name="_Order2" hidden="1">255</definedName>
    <definedName name="_sc1" localSheetId="12">#REF!</definedName>
    <definedName name="_sc1" localSheetId="13">#REF!</definedName>
    <definedName name="_sc1" localSheetId="16">#REF!</definedName>
    <definedName name="_sc1" localSheetId="32">#REF!</definedName>
    <definedName name="_sc1" localSheetId="8">#REF!</definedName>
    <definedName name="_sc1" localSheetId="9">#REF!</definedName>
    <definedName name="_sc1" localSheetId="10">#REF!</definedName>
    <definedName name="_sc1" localSheetId="11">#REF!</definedName>
    <definedName name="_sc1">#REF!</definedName>
    <definedName name="_SC2" localSheetId="16">#REF!</definedName>
    <definedName name="_SC2" localSheetId="32">#REF!</definedName>
    <definedName name="_SC2" localSheetId="10">#REF!</definedName>
    <definedName name="_SC2" localSheetId="11">#REF!</definedName>
    <definedName name="_SC2">#REF!</definedName>
    <definedName name="_sc3" localSheetId="16">#REF!</definedName>
    <definedName name="_sc3" localSheetId="32">#REF!</definedName>
    <definedName name="_sc3" localSheetId="10">#REF!</definedName>
    <definedName name="_sc3" localSheetId="11">#REF!</definedName>
    <definedName name="_sc3">#REF!</definedName>
    <definedName name="_SN3" localSheetId="32">#REF!</definedName>
    <definedName name="_SN3">#REF!</definedName>
    <definedName name="_Sort" localSheetId="32" hidden="1">#REF!</definedName>
    <definedName name="_Sort" localSheetId="10" hidden="1">#REF!</definedName>
    <definedName name="_Sort" localSheetId="11" hidden="1">#REF!</definedName>
    <definedName name="_Sort" hidden="1">#REF!</definedName>
    <definedName name="_th100" localSheetId="32">'[3]dongia (2)'!#REF!</definedName>
    <definedName name="_th100">'[3]dongia (2)'!#REF!</definedName>
    <definedName name="_TH160" localSheetId="32">'[3]dongia (2)'!#REF!</definedName>
    <definedName name="_TH160">'[3]dongia (2)'!#REF!</definedName>
    <definedName name="_TL1" localSheetId="32">#REF!</definedName>
    <definedName name="_TL1" localSheetId="10">#REF!</definedName>
    <definedName name="_TL1" localSheetId="11">#REF!</definedName>
    <definedName name="_TL1">#REF!</definedName>
    <definedName name="_TL2" localSheetId="32">#REF!</definedName>
    <definedName name="_TL2" localSheetId="10">#REF!</definedName>
    <definedName name="_TL2" localSheetId="11">#REF!</definedName>
    <definedName name="_TL2">#REF!</definedName>
    <definedName name="_TL3" localSheetId="32">#REF!</definedName>
    <definedName name="_TL3">#REF!</definedName>
    <definedName name="_TLA120" localSheetId="32">#REF!</definedName>
    <definedName name="_TLA120" localSheetId="10">#REF!</definedName>
    <definedName name="_TLA120" localSheetId="11">#REF!</definedName>
    <definedName name="_TLA120">#REF!</definedName>
    <definedName name="_TLA35" localSheetId="32">#REF!</definedName>
    <definedName name="_TLA35" localSheetId="10">#REF!</definedName>
    <definedName name="_TLA35" localSheetId="11">#REF!</definedName>
    <definedName name="_TLA35">#REF!</definedName>
    <definedName name="_TLA50" localSheetId="32">#REF!</definedName>
    <definedName name="_TLA50" localSheetId="10">#REF!</definedName>
    <definedName name="_TLA50" localSheetId="11">#REF!</definedName>
    <definedName name="_TLA50">#REF!</definedName>
    <definedName name="_TLA70" localSheetId="32">#REF!</definedName>
    <definedName name="_TLA70" localSheetId="10">#REF!</definedName>
    <definedName name="_TLA70" localSheetId="11">#REF!</definedName>
    <definedName name="_TLA70">#REF!</definedName>
    <definedName name="_TLA95" localSheetId="32">#REF!</definedName>
    <definedName name="_TLA95" localSheetId="10">#REF!</definedName>
    <definedName name="_TLA95" localSheetId="11">#REF!</definedName>
    <definedName name="_TLA95">#REF!</definedName>
    <definedName name="_TR250" localSheetId="32">'[3]dongia (2)'!#REF!</definedName>
    <definedName name="_TR250">'[3]dongia (2)'!#REF!</definedName>
    <definedName name="_tr375" localSheetId="32">[3]giathanh1!#REF!</definedName>
    <definedName name="_tr375">[3]giathanh1!#REF!</definedName>
    <definedName name="_tz593" localSheetId="32">#REF!</definedName>
    <definedName name="_tz593">#REF!</definedName>
    <definedName name="_VL100" localSheetId="12">#REF!</definedName>
    <definedName name="_VL100" localSheetId="13">#REF!</definedName>
    <definedName name="_VL100" localSheetId="16">#REF!</definedName>
    <definedName name="_VL100" localSheetId="32">#REF!</definedName>
    <definedName name="_VL100" localSheetId="8">#REF!</definedName>
    <definedName name="_VL100" localSheetId="9">#REF!</definedName>
    <definedName name="_VL100">#REF!</definedName>
    <definedName name="_VL200" localSheetId="16">#REF!</definedName>
    <definedName name="_VL200" localSheetId="32">#REF!</definedName>
    <definedName name="_VL200">#REF!</definedName>
    <definedName name="_VL250" localSheetId="16">#REF!</definedName>
    <definedName name="_VL250" localSheetId="32">#REF!</definedName>
    <definedName name="_VL250">#REF!</definedName>
    <definedName name="A" localSheetId="26">#REF!</definedName>
    <definedName name="A" localSheetId="32">#REF!</definedName>
    <definedName name="A" localSheetId="10">#REF!</definedName>
    <definedName name="A" localSheetId="11">#REF!</definedName>
    <definedName name="A">#REF!</definedName>
    <definedName name="A120_" localSheetId="32">#REF!</definedName>
    <definedName name="A120_" localSheetId="10">#REF!</definedName>
    <definedName name="A120_" localSheetId="11">#REF!</definedName>
    <definedName name="A120_">#REF!</definedName>
    <definedName name="A35_" localSheetId="32">#REF!</definedName>
    <definedName name="A35_" localSheetId="10">#REF!</definedName>
    <definedName name="A35_" localSheetId="11">#REF!</definedName>
    <definedName name="A35_">#REF!</definedName>
    <definedName name="A50_" localSheetId="32">#REF!</definedName>
    <definedName name="A50_" localSheetId="10">#REF!</definedName>
    <definedName name="A50_" localSheetId="11">#REF!</definedName>
    <definedName name="A50_">#REF!</definedName>
    <definedName name="A70_" localSheetId="32">#REF!</definedName>
    <definedName name="A70_" localSheetId="10">#REF!</definedName>
    <definedName name="A70_" localSheetId="11">#REF!</definedName>
    <definedName name="A70_">#REF!</definedName>
    <definedName name="A95_" localSheetId="32">#REF!</definedName>
    <definedName name="A95_" localSheetId="10">#REF!</definedName>
    <definedName name="A95_" localSheetId="11">#REF!</definedName>
    <definedName name="A95_">#REF!</definedName>
    <definedName name="AA" localSheetId="32">#REF!</definedName>
    <definedName name="AA" localSheetId="10">#REF!</definedName>
    <definedName name="AA" localSheetId="11">#REF!</definedName>
    <definedName name="AA">#REF!</definedName>
    <definedName name="AAA" localSheetId="32">'[5]MTL$-INTER'!#REF!</definedName>
    <definedName name="AAA" localSheetId="10">'[5]MTL$-INTER'!#REF!</definedName>
    <definedName name="AAA" localSheetId="11">'[5]MTL$-INTER'!#REF!</definedName>
    <definedName name="AAA">'[5]MTL$-INTER'!#REF!</definedName>
    <definedName name="ab" localSheetId="12">#REF!</definedName>
    <definedName name="ab" localSheetId="13">#REF!</definedName>
    <definedName name="ab" localSheetId="16">#REF!</definedName>
    <definedName name="ab" localSheetId="23">#REF!</definedName>
    <definedName name="ab" localSheetId="26">#REF!</definedName>
    <definedName name="ab" localSheetId="32">#REF!</definedName>
    <definedName name="ab" localSheetId="8">#REF!</definedName>
    <definedName name="ab" localSheetId="9">#REF!</definedName>
    <definedName name="ab" localSheetId="10">#REF!</definedName>
    <definedName name="ab" localSheetId="11">#REF!</definedName>
    <definedName name="ab">#REF!</definedName>
    <definedName name="AC120_" localSheetId="16">#REF!</definedName>
    <definedName name="AC120_" localSheetId="32">#REF!</definedName>
    <definedName name="AC120_" localSheetId="10">#REF!</definedName>
    <definedName name="AC120_" localSheetId="11">#REF!</definedName>
    <definedName name="AC120_">#REF!</definedName>
    <definedName name="AC35_" localSheetId="16">#REF!</definedName>
    <definedName name="AC35_" localSheetId="32">#REF!</definedName>
    <definedName name="AC35_" localSheetId="10">#REF!</definedName>
    <definedName name="AC35_" localSheetId="11">#REF!</definedName>
    <definedName name="AC35_">#REF!</definedName>
    <definedName name="AC50_" localSheetId="32">#REF!</definedName>
    <definedName name="AC50_" localSheetId="10">#REF!</definedName>
    <definedName name="AC50_" localSheetId="11">#REF!</definedName>
    <definedName name="AC50_">#REF!</definedName>
    <definedName name="AC70_" localSheetId="32">#REF!</definedName>
    <definedName name="AC70_" localSheetId="10">#REF!</definedName>
    <definedName name="AC70_" localSheetId="11">#REF!</definedName>
    <definedName name="AC70_">#REF!</definedName>
    <definedName name="AC95_" localSheetId="32">#REF!</definedName>
    <definedName name="AC95_" localSheetId="10">#REF!</definedName>
    <definedName name="AC95_" localSheetId="11">#REF!</definedName>
    <definedName name="AC95_">#REF!</definedName>
    <definedName name="ad" localSheetId="26">#REF!</definedName>
    <definedName name="ad" localSheetId="32">#REF!</definedName>
    <definedName name="ad" localSheetId="10">#REF!</definedName>
    <definedName name="ad" localSheetId="11">#REF!</definedName>
    <definedName name="ad">#REF!</definedName>
    <definedName name="æ76" localSheetId="12">[6]chitiet!#REF!</definedName>
    <definedName name="æ76" localSheetId="13">[6]chitiet!#REF!</definedName>
    <definedName name="æ76" localSheetId="16">[6]chitiet!#REF!</definedName>
    <definedName name="æ76" localSheetId="32">[7]chitiet!#REF!</definedName>
    <definedName name="æ76" localSheetId="8">[6]chitiet!#REF!</definedName>
    <definedName name="æ76" localSheetId="9">[6]chitiet!#REF!</definedName>
    <definedName name="æ76" localSheetId="10">[6]chitiet!#REF!</definedName>
    <definedName name="æ76" localSheetId="11">[6]chitiet!#REF!</definedName>
    <definedName name="æ76">[7]chitiet!#REF!</definedName>
    <definedName name="ag142X42" localSheetId="12">[2]chitimc!#REF!</definedName>
    <definedName name="ag142X42" localSheetId="13">[2]chitimc!#REF!</definedName>
    <definedName name="ag142X42" localSheetId="16">[2]chitimc!#REF!</definedName>
    <definedName name="ag142X42" localSheetId="32">[4]chitimc!#REF!</definedName>
    <definedName name="ag142X42" localSheetId="8">[2]chitimc!#REF!</definedName>
    <definedName name="ag142X42" localSheetId="9">[2]chitimc!#REF!</definedName>
    <definedName name="ag142X42" localSheetId="10">[2]chitimc!#REF!</definedName>
    <definedName name="ag142X42" localSheetId="11">[2]chitimc!#REF!</definedName>
    <definedName name="ag142X42">[4]chitimc!#REF!</definedName>
    <definedName name="ag15F80" localSheetId="12">#REF!</definedName>
    <definedName name="ag15F80" localSheetId="13">#REF!</definedName>
    <definedName name="ag15F80" localSheetId="16">#REF!</definedName>
    <definedName name="ag15F80" localSheetId="32">#REF!</definedName>
    <definedName name="ag15F80" localSheetId="8">#REF!</definedName>
    <definedName name="ag15F80" localSheetId="9">#REF!</definedName>
    <definedName name="ag15F80" localSheetId="10">#REF!</definedName>
    <definedName name="ag15F80" localSheetId="11">#REF!</definedName>
    <definedName name="ag15F80">#REF!</definedName>
    <definedName name="ag267N59" localSheetId="12">[2]chitimc!#REF!</definedName>
    <definedName name="ag267N59" localSheetId="13">[2]chitimc!#REF!</definedName>
    <definedName name="ag267N59" localSheetId="16">[2]chitimc!#REF!</definedName>
    <definedName name="ag267N59" localSheetId="32">[4]chitimc!#REF!</definedName>
    <definedName name="ag267N59" localSheetId="8">[2]chitimc!#REF!</definedName>
    <definedName name="ag267N59" localSheetId="9">[2]chitimc!#REF!</definedName>
    <definedName name="ag267N59" localSheetId="10">[2]chitimc!#REF!</definedName>
    <definedName name="ag267N59" localSheetId="11">[2]chitimc!#REF!</definedName>
    <definedName name="ag267N59">[4]chitimc!#REF!</definedName>
    <definedName name="B" localSheetId="12">#REF!</definedName>
    <definedName name="B" localSheetId="13">#REF!</definedName>
    <definedName name="B" localSheetId="16">#REF!</definedName>
    <definedName name="B" localSheetId="23">#REF!</definedName>
    <definedName name="B" localSheetId="26">#REF!</definedName>
    <definedName name="B" localSheetId="32">#REF!</definedName>
    <definedName name="B" localSheetId="8">#REF!</definedName>
    <definedName name="B" localSheetId="9">#REF!</definedName>
    <definedName name="B" localSheetId="10">#REF!</definedName>
    <definedName name="B" localSheetId="11">#REF!</definedName>
    <definedName name="B">#REF!</definedName>
    <definedName name="b_240" localSheetId="12">'[3]THPDMoi  (2)'!#REF!</definedName>
    <definedName name="b_240" localSheetId="13">'[3]THPDMoi  (2)'!#REF!</definedName>
    <definedName name="b_240" localSheetId="32">'[3]THPDMoi  (2)'!#REF!</definedName>
    <definedName name="b_240" localSheetId="8">'[3]THPDMoi  (2)'!#REF!</definedName>
    <definedName name="b_240" localSheetId="9">'[3]THPDMoi  (2)'!#REF!</definedName>
    <definedName name="b_240" localSheetId="10">'[3]THPDMoi  (2)'!#REF!</definedName>
    <definedName name="b_240" localSheetId="11">'[3]THPDMoi  (2)'!#REF!</definedName>
    <definedName name="b_240">'[3]THPDMoi  (2)'!#REF!</definedName>
    <definedName name="b_280" localSheetId="12">'[3]THPDMoi  (2)'!#REF!</definedName>
    <definedName name="b_280" localSheetId="13">'[3]THPDMoi  (2)'!#REF!</definedName>
    <definedName name="b_280" localSheetId="32">'[3]THPDMoi  (2)'!#REF!</definedName>
    <definedName name="b_280" localSheetId="8">'[3]THPDMoi  (2)'!#REF!</definedName>
    <definedName name="b_280" localSheetId="9">'[3]THPDMoi  (2)'!#REF!</definedName>
    <definedName name="b_280" localSheetId="10">'[3]THPDMoi  (2)'!#REF!</definedName>
    <definedName name="b_280" localSheetId="11">'[3]THPDMoi  (2)'!#REF!</definedName>
    <definedName name="b_280">'[3]THPDMoi  (2)'!#REF!</definedName>
    <definedName name="b_320" localSheetId="32">'[3]THPDMoi  (2)'!#REF!</definedName>
    <definedName name="b_320" localSheetId="10">'[3]THPDMoi  (2)'!#REF!</definedName>
    <definedName name="b_320" localSheetId="11">'[3]THPDMoi  (2)'!#REF!</definedName>
    <definedName name="b_320">'[3]THPDMoi  (2)'!#REF!</definedName>
    <definedName name="ba" localSheetId="12">#REF!</definedName>
    <definedName name="ba" localSheetId="13">#REF!</definedName>
    <definedName name="ba" localSheetId="16">#REF!</definedName>
    <definedName name="ba" localSheetId="23">#REF!</definedName>
    <definedName name="ba" localSheetId="26">#REF!</definedName>
    <definedName name="ba" localSheetId="32">#REF!</definedName>
    <definedName name="ba" localSheetId="8">#REF!</definedName>
    <definedName name="ba" localSheetId="9">#REF!</definedName>
    <definedName name="ba" localSheetId="10">#REF!</definedName>
    <definedName name="ba" localSheetId="11">#REF!</definedName>
    <definedName name="ba">#REF!</definedName>
    <definedName name="bangciti" localSheetId="12">'[3]dongia (2)'!#REF!</definedName>
    <definedName name="bangciti" localSheetId="13">'[3]dongia (2)'!#REF!</definedName>
    <definedName name="bangciti" localSheetId="32">'[3]dongia (2)'!#REF!</definedName>
    <definedName name="bangciti" localSheetId="8">'[3]dongia (2)'!#REF!</definedName>
    <definedName name="bangciti" localSheetId="9">'[3]dongia (2)'!#REF!</definedName>
    <definedName name="bangciti" localSheetId="10">'[3]dongia (2)'!#REF!</definedName>
    <definedName name="bangciti" localSheetId="11">'[3]dongia (2)'!#REF!</definedName>
    <definedName name="bangciti">'[3]dongia (2)'!#REF!</definedName>
    <definedName name="BB" localSheetId="12">#REF!</definedName>
    <definedName name="BB" localSheetId="13">#REF!</definedName>
    <definedName name="BB" localSheetId="16">#REF!</definedName>
    <definedName name="BB" localSheetId="32">#REF!</definedName>
    <definedName name="BB" localSheetId="8">#REF!</definedName>
    <definedName name="BB" localSheetId="9">#REF!</definedName>
    <definedName name="BB" localSheetId="10">#REF!</definedName>
    <definedName name="BB" localSheetId="11">#REF!</definedName>
    <definedName name="BB">#REF!</definedName>
    <definedName name="bdht15nc" localSheetId="12">[3]gtrinh!#REF!</definedName>
    <definedName name="bdht15nc" localSheetId="13">[3]gtrinh!#REF!</definedName>
    <definedName name="bdht15nc" localSheetId="32">[3]gtrinh!#REF!</definedName>
    <definedName name="bdht15nc" localSheetId="8">[3]gtrinh!#REF!</definedName>
    <definedName name="bdht15nc" localSheetId="9">[3]gtrinh!#REF!</definedName>
    <definedName name="bdht15nc" localSheetId="10">[3]gtrinh!#REF!</definedName>
    <definedName name="bdht15nc" localSheetId="11">[3]gtrinh!#REF!</definedName>
    <definedName name="bdht15nc">[3]gtrinh!#REF!</definedName>
    <definedName name="bdht15vl" localSheetId="12">[3]gtrinh!#REF!</definedName>
    <definedName name="bdht15vl" localSheetId="13">[3]gtrinh!#REF!</definedName>
    <definedName name="bdht15vl" localSheetId="32">[3]gtrinh!#REF!</definedName>
    <definedName name="bdht15vl" localSheetId="8">[3]gtrinh!#REF!</definedName>
    <definedName name="bdht15vl" localSheetId="9">[3]gtrinh!#REF!</definedName>
    <definedName name="bdht15vl" localSheetId="10">[3]gtrinh!#REF!</definedName>
    <definedName name="bdht15vl" localSheetId="11">[3]gtrinh!#REF!</definedName>
    <definedName name="bdht15vl">[3]gtrinh!#REF!</definedName>
    <definedName name="bdht25nc" localSheetId="32">[3]gtrinh!#REF!</definedName>
    <definedName name="bdht25nc" localSheetId="10">[3]gtrinh!#REF!</definedName>
    <definedName name="bdht25nc" localSheetId="11">[3]gtrinh!#REF!</definedName>
    <definedName name="bdht25nc">[3]gtrinh!#REF!</definedName>
    <definedName name="bdht25vl" localSheetId="32">[3]gtrinh!#REF!</definedName>
    <definedName name="bdht25vl" localSheetId="10">[3]gtrinh!#REF!</definedName>
    <definedName name="bdht25vl" localSheetId="11">[3]gtrinh!#REF!</definedName>
    <definedName name="bdht25vl">[3]gtrinh!#REF!</definedName>
    <definedName name="bdht325nc" localSheetId="32">[3]gtrinh!#REF!</definedName>
    <definedName name="bdht325nc" localSheetId="10">[3]gtrinh!#REF!</definedName>
    <definedName name="bdht325nc" localSheetId="11">[3]gtrinh!#REF!</definedName>
    <definedName name="bdht325nc">[3]gtrinh!#REF!</definedName>
    <definedName name="bdht325vl" localSheetId="32">[3]gtrinh!#REF!</definedName>
    <definedName name="bdht325vl" localSheetId="10">[3]gtrinh!#REF!</definedName>
    <definedName name="bdht325vl" localSheetId="11">[3]gtrinh!#REF!</definedName>
    <definedName name="bdht325vl">[3]gtrinh!#REF!</definedName>
    <definedName name="beth" localSheetId="26">[8]DHKK!#REF!</definedName>
    <definedName name="beth" localSheetId="32">[8]DHKK!#REF!</definedName>
    <definedName name="beth" localSheetId="10">[8]DHKK!#REF!</definedName>
    <definedName name="beth" localSheetId="11">[8]DHKK!#REF!</definedName>
    <definedName name="beth">[8]DHKK!#REF!</definedName>
    <definedName name="boir">#REF!</definedName>
    <definedName name="BOQ" localSheetId="12">#REF!</definedName>
    <definedName name="BOQ" localSheetId="13">#REF!</definedName>
    <definedName name="BOQ" localSheetId="16">#REF!</definedName>
    <definedName name="BOQ" localSheetId="32">#REF!</definedName>
    <definedName name="BOQ" localSheetId="8">#REF!</definedName>
    <definedName name="BOQ" localSheetId="9">#REF!</definedName>
    <definedName name="BOQ" localSheetId="10">#REF!</definedName>
    <definedName name="BOQ" localSheetId="11">#REF!</definedName>
    <definedName name="BOQ">#REF!</definedName>
    <definedName name="BTDan" localSheetId="12">'[9]Tru So Lam Viec'!#REF!</definedName>
    <definedName name="BTDan" localSheetId="13">'[9]Tru So Lam Viec'!#REF!</definedName>
    <definedName name="BTDan" localSheetId="23">'[9]Tru So Lam Viec'!#REF!</definedName>
    <definedName name="BTDan" localSheetId="26">'[9]Tru So Lam Viec'!#REF!</definedName>
    <definedName name="BTDan" localSheetId="32">'[9]Tru So Lam Viec'!#REF!</definedName>
    <definedName name="BTDan" localSheetId="8">'[9]Tru So Lam Viec'!#REF!</definedName>
    <definedName name="BTDan" localSheetId="9">'[9]Tru So Lam Viec'!#REF!</definedName>
    <definedName name="BTDan" localSheetId="10">'[9]Tru So Lam Viec'!#REF!</definedName>
    <definedName name="BTDan" localSheetId="11">'[9]Tru So Lam Viec'!#REF!</definedName>
    <definedName name="BTDan">'[9]Tru So Lam Viec'!#REF!</definedName>
    <definedName name="BVCISUMMARY" localSheetId="12">#REF!</definedName>
    <definedName name="BVCISUMMARY" localSheetId="13">#REF!</definedName>
    <definedName name="BVCISUMMARY" localSheetId="16">#REF!</definedName>
    <definedName name="BVCISUMMARY" localSheetId="32">#REF!</definedName>
    <definedName name="BVCISUMMARY" localSheetId="8">#REF!</definedName>
    <definedName name="BVCISUMMARY" localSheetId="9">#REF!</definedName>
    <definedName name="BVCISUMMARY" localSheetId="10">#REF!</definedName>
    <definedName name="BVCISUMMARY" localSheetId="11">#REF!</definedName>
    <definedName name="BVCISUMMARY">#REF!</definedName>
    <definedName name="C." localSheetId="16">#REF!</definedName>
    <definedName name="C." localSheetId="23">#REF!</definedName>
    <definedName name="C." localSheetId="26">#REF!</definedName>
    <definedName name="C." localSheetId="32">#REF!</definedName>
    <definedName name="C." localSheetId="10">#REF!</definedName>
    <definedName name="C." localSheetId="11">#REF!</definedName>
    <definedName name="C.">#REF!</definedName>
    <definedName name="C_" localSheetId="16">#REF!</definedName>
    <definedName name="C_" localSheetId="32">#REF!</definedName>
    <definedName name="C_" localSheetId="10">#REF!</definedName>
    <definedName name="C_" localSheetId="11">#REF!</definedName>
    <definedName name="C_">#REF!</definedName>
    <definedName name="CABLE2">'[10]MTO REV.0'!$A$1:$Q$570</definedName>
    <definedName name="CAPDAT" localSheetId="12">[3]phuluc1!#REF!</definedName>
    <definedName name="CAPDAT" localSheetId="13">[3]phuluc1!#REF!</definedName>
    <definedName name="CAPDAT" localSheetId="16">[3]phuluc1!#REF!</definedName>
    <definedName name="CAPDAT" localSheetId="32">[3]phuluc1!#REF!</definedName>
    <definedName name="CAPDAT" localSheetId="8">[3]phuluc1!#REF!</definedName>
    <definedName name="CAPDAT" localSheetId="9">[3]phuluc1!#REF!</definedName>
    <definedName name="CAPDAT" localSheetId="10">[3]phuluc1!#REF!</definedName>
    <definedName name="CAPDAT" localSheetId="11">[3]phuluc1!#REF!</definedName>
    <definedName name="CAPDAT">[3]phuluc1!#REF!</definedName>
    <definedName name="CC" localSheetId="12">#REF!</definedName>
    <definedName name="CC" localSheetId="13">#REF!</definedName>
    <definedName name="CC" localSheetId="16">#REF!</definedName>
    <definedName name="CC" localSheetId="32">#REF!</definedName>
    <definedName name="CC" localSheetId="8">#REF!</definedName>
    <definedName name="CC" localSheetId="9">#REF!</definedName>
    <definedName name="CC" localSheetId="10">#REF!</definedName>
    <definedName name="CC" localSheetId="11">#REF!</definedName>
    <definedName name="CC">#REF!</definedName>
    <definedName name="CCS" localSheetId="16">#REF!</definedName>
    <definedName name="CCS" localSheetId="32">#REF!</definedName>
    <definedName name="CCS" localSheetId="10">#REF!</definedName>
    <definedName name="CCS" localSheetId="11">#REF!</definedName>
    <definedName name="CCS">#REF!</definedName>
    <definedName name="CDD" localSheetId="16">#REF!</definedName>
    <definedName name="CDD" localSheetId="32">#REF!</definedName>
    <definedName name="CDD" localSheetId="10">#REF!</definedName>
    <definedName name="CDD" localSheetId="11">#REF!</definedName>
    <definedName name="CDD">#REF!</definedName>
    <definedName name="CDDD" localSheetId="16">'[3]THPDMoi  (2)'!#REF!</definedName>
    <definedName name="CDDD" localSheetId="32">'[3]THPDMoi  (2)'!#REF!</definedName>
    <definedName name="CDDD" localSheetId="10">'[3]THPDMoi  (2)'!#REF!</definedName>
    <definedName name="CDDD" localSheetId="11">'[3]THPDMoi  (2)'!#REF!</definedName>
    <definedName name="CDDD">'[3]THPDMoi  (2)'!#REF!</definedName>
    <definedName name="cddd1p">'[3]TONG HOP VL-NC'!$C$3</definedName>
    <definedName name="cddd3p">'[3]TONG HOP VL-NC'!$C$2</definedName>
    <definedName name="cgionc" localSheetId="12">'[3]lam-moi'!#REF!</definedName>
    <definedName name="cgionc" localSheetId="13">'[3]lam-moi'!#REF!</definedName>
    <definedName name="cgionc" localSheetId="16">'[3]lam-moi'!#REF!</definedName>
    <definedName name="cgionc" localSheetId="32">'[3]lam-moi'!#REF!</definedName>
    <definedName name="cgionc" localSheetId="8">'[3]lam-moi'!#REF!</definedName>
    <definedName name="cgionc" localSheetId="9">'[3]lam-moi'!#REF!</definedName>
    <definedName name="cgionc" localSheetId="10">'[3]lam-moi'!#REF!</definedName>
    <definedName name="cgionc" localSheetId="11">'[3]lam-moi'!#REF!</definedName>
    <definedName name="cgionc">'[3]lam-moi'!#REF!</definedName>
    <definedName name="cgiovl" localSheetId="16">'[3]lam-moi'!#REF!</definedName>
    <definedName name="cgiovl" localSheetId="32">'[3]lam-moi'!#REF!</definedName>
    <definedName name="cgiovl" localSheetId="10">'[3]lam-moi'!#REF!</definedName>
    <definedName name="cgiovl" localSheetId="11">'[3]lam-moi'!#REF!</definedName>
    <definedName name="cgiovl">'[3]lam-moi'!#REF!</definedName>
    <definedName name="CH" localSheetId="12">#REF!</definedName>
    <definedName name="CH" localSheetId="13">#REF!</definedName>
    <definedName name="CH" localSheetId="16">#REF!</definedName>
    <definedName name="CH" localSheetId="32">#REF!</definedName>
    <definedName name="CH" localSheetId="8">#REF!</definedName>
    <definedName name="CH" localSheetId="9">#REF!</definedName>
    <definedName name="CH" localSheetId="10">#REF!</definedName>
    <definedName name="CH" localSheetId="11">#REF!</definedName>
    <definedName name="CH">#REF!</definedName>
    <definedName name="chhtnc" localSheetId="12">'[3]lam-moi'!#REF!</definedName>
    <definedName name="chhtnc" localSheetId="13">'[3]lam-moi'!#REF!</definedName>
    <definedName name="chhtnc" localSheetId="32">'[3]lam-moi'!#REF!</definedName>
    <definedName name="chhtnc" localSheetId="8">'[3]lam-moi'!#REF!</definedName>
    <definedName name="chhtnc" localSheetId="9">'[3]lam-moi'!#REF!</definedName>
    <definedName name="chhtnc" localSheetId="10">'[3]lam-moi'!#REF!</definedName>
    <definedName name="chhtnc" localSheetId="11">'[3]lam-moi'!#REF!</definedName>
    <definedName name="chhtnc">'[3]lam-moi'!#REF!</definedName>
    <definedName name="chhtvl" localSheetId="12">'[3]lam-moi'!#REF!</definedName>
    <definedName name="chhtvl" localSheetId="13">'[3]lam-moi'!#REF!</definedName>
    <definedName name="chhtvl" localSheetId="32">'[3]lam-moi'!#REF!</definedName>
    <definedName name="chhtvl" localSheetId="8">'[3]lam-moi'!#REF!</definedName>
    <definedName name="chhtvl" localSheetId="9">'[3]lam-moi'!#REF!</definedName>
    <definedName name="chhtvl" localSheetId="10">'[3]lam-moi'!#REF!</definedName>
    <definedName name="chhtvl" localSheetId="11">'[3]lam-moi'!#REF!</definedName>
    <definedName name="chhtvl">'[3]lam-moi'!#REF!</definedName>
    <definedName name="chnc" localSheetId="32">'[3]lam-moi'!#REF!</definedName>
    <definedName name="chnc" localSheetId="10">'[3]lam-moi'!#REF!</definedName>
    <definedName name="chnc" localSheetId="11">'[3]lam-moi'!#REF!</definedName>
    <definedName name="chnc">'[3]lam-moi'!#REF!</definedName>
    <definedName name="chvl" localSheetId="32">'[3]lam-moi'!#REF!</definedName>
    <definedName name="chvl" localSheetId="10">'[3]lam-moi'!#REF!</definedName>
    <definedName name="chvl" localSheetId="11">'[3]lam-moi'!#REF!</definedName>
    <definedName name="chvl">'[3]lam-moi'!#REF!</definedName>
    <definedName name="citidd" localSheetId="16">'[3]dongia (2)'!#REF!</definedName>
    <definedName name="citidd" localSheetId="32">'[3]dongia (2)'!#REF!</definedName>
    <definedName name="citidd" localSheetId="10">'[3]dongia (2)'!#REF!</definedName>
    <definedName name="citidd" localSheetId="11">'[3]dongia (2)'!#REF!</definedName>
    <definedName name="citidd">'[3]dongia (2)'!#REF!</definedName>
    <definedName name="CK" localSheetId="12">#REF!</definedName>
    <definedName name="CK" localSheetId="13">#REF!</definedName>
    <definedName name="CK" localSheetId="16">#REF!</definedName>
    <definedName name="CK" localSheetId="32">#REF!</definedName>
    <definedName name="CK" localSheetId="8">#REF!</definedName>
    <definedName name="CK" localSheetId="9">#REF!</definedName>
    <definedName name="CK" localSheetId="10">#REF!</definedName>
    <definedName name="CK" localSheetId="11">#REF!</definedName>
    <definedName name="CK">#REF!</definedName>
    <definedName name="cknc" localSheetId="12">'[3]lam-moi'!#REF!</definedName>
    <definedName name="cknc" localSheetId="13">'[3]lam-moi'!#REF!</definedName>
    <definedName name="cknc" localSheetId="16">'[3]lam-moi'!#REF!</definedName>
    <definedName name="cknc" localSheetId="32">'[3]lam-moi'!#REF!</definedName>
    <definedName name="cknc" localSheetId="8">'[3]lam-moi'!#REF!</definedName>
    <definedName name="cknc" localSheetId="9">'[3]lam-moi'!#REF!</definedName>
    <definedName name="cknc" localSheetId="10">'[3]lam-moi'!#REF!</definedName>
    <definedName name="cknc" localSheetId="11">'[3]lam-moi'!#REF!</definedName>
    <definedName name="cknc">'[3]lam-moi'!#REF!</definedName>
    <definedName name="ckvl" localSheetId="16">'[3]lam-moi'!#REF!</definedName>
    <definedName name="ckvl" localSheetId="32">'[3]lam-moi'!#REF!</definedName>
    <definedName name="ckvl" localSheetId="10">'[3]lam-moi'!#REF!</definedName>
    <definedName name="ckvl" localSheetId="11">'[3]lam-moi'!#REF!</definedName>
    <definedName name="ckvl">'[3]lam-moi'!#REF!</definedName>
    <definedName name="clvc1">[3]chitiet!$D$3</definedName>
    <definedName name="CLVC3">0.1</definedName>
    <definedName name="CLVCTB" localSheetId="12">#REF!</definedName>
    <definedName name="CLVCTB" localSheetId="13">#REF!</definedName>
    <definedName name="CLVCTB" localSheetId="16">#REF!</definedName>
    <definedName name="CLVCTB" localSheetId="32">#REF!</definedName>
    <definedName name="CLVCTB" localSheetId="8">#REF!</definedName>
    <definedName name="CLVCTB" localSheetId="9">#REF!</definedName>
    <definedName name="CLVCTB" localSheetId="10">#REF!</definedName>
    <definedName name="CLVCTB" localSheetId="11">#REF!</definedName>
    <definedName name="CLVCTB">#REF!</definedName>
    <definedName name="CLVL" localSheetId="16">#REF!</definedName>
    <definedName name="CLVL" localSheetId="26">#REF!</definedName>
    <definedName name="CLVL" localSheetId="32">#REF!</definedName>
    <definedName name="CLVL" localSheetId="10">#REF!</definedName>
    <definedName name="CLVL" localSheetId="11">#REF!</definedName>
    <definedName name="CLVL">#REF!</definedName>
    <definedName name="CN3p">'[3]TONGKE3p '!$X$295</definedName>
    <definedName name="Cöï_ly_vaän_chuyeãn" localSheetId="12">#REF!</definedName>
    <definedName name="Cöï_ly_vaän_chuyeãn" localSheetId="13">#REF!</definedName>
    <definedName name="Cöï_ly_vaän_chuyeãn" localSheetId="16">#REF!</definedName>
    <definedName name="Cöï_ly_vaän_chuyeãn" localSheetId="32">#REF!</definedName>
    <definedName name="Cöï_ly_vaän_chuyeãn" localSheetId="8">#REF!</definedName>
    <definedName name="Cöï_ly_vaän_chuyeãn" localSheetId="9">#REF!</definedName>
    <definedName name="Cöï_ly_vaän_chuyeãn" localSheetId="10">#REF!</definedName>
    <definedName name="Cöï_ly_vaän_chuyeãn" localSheetId="11">#REF!</definedName>
    <definedName name="Cöï_ly_vaän_chuyeãn">#REF!</definedName>
    <definedName name="CÖÏ_LY_VAÄN_CHUYEÅN" localSheetId="16">#REF!</definedName>
    <definedName name="CÖÏ_LY_VAÄN_CHUYEÅN" localSheetId="32">#REF!</definedName>
    <definedName name="CÖÏ_LY_VAÄN_CHUYEÅN" localSheetId="10">#REF!</definedName>
    <definedName name="CÖÏ_LY_VAÄN_CHUYEÅN" localSheetId="11">#REF!</definedName>
    <definedName name="CÖÏ_LY_VAÄN_CHUYEÅN">#REF!</definedName>
    <definedName name="COMMON" localSheetId="16">#REF!</definedName>
    <definedName name="COMMON" localSheetId="32">#REF!</definedName>
    <definedName name="COMMON" localSheetId="10">#REF!</definedName>
    <definedName name="COMMON" localSheetId="11">#REF!</definedName>
    <definedName name="COMMON">#REF!</definedName>
    <definedName name="CON_EQP_COS" localSheetId="32">#REF!</definedName>
    <definedName name="CON_EQP_COS" localSheetId="10">#REF!</definedName>
    <definedName name="CON_EQP_COS" localSheetId="11">#REF!</definedName>
    <definedName name="CON_EQP_COS">#REF!</definedName>
    <definedName name="cong1x15" localSheetId="32">[3]giathanh1!#REF!</definedName>
    <definedName name="cong1x15" localSheetId="10">[3]giathanh1!#REF!</definedName>
    <definedName name="cong1x15" localSheetId="11">[3]giathanh1!#REF!</definedName>
    <definedName name="cong1x15">[3]giathanh1!#REF!</definedName>
    <definedName name="Cot_thep">[11]Du_lieu!$C$19</definedName>
    <definedName name="COVER" localSheetId="12">#REF!</definedName>
    <definedName name="COVER" localSheetId="13">#REF!</definedName>
    <definedName name="COVER" localSheetId="16">#REF!</definedName>
    <definedName name="COVER" localSheetId="32">#REF!</definedName>
    <definedName name="COVER" localSheetId="8">#REF!</definedName>
    <definedName name="COVER" localSheetId="9">#REF!</definedName>
    <definedName name="COVER" localSheetId="10">#REF!</definedName>
    <definedName name="COVER" localSheetId="11">#REF!</definedName>
    <definedName name="COVER">#REF!</definedName>
    <definedName name="CPC" localSheetId="16">#REF!</definedName>
    <definedName name="CPC" localSheetId="32">#REF!</definedName>
    <definedName name="CPC" localSheetId="10">#REF!</definedName>
    <definedName name="CPC" localSheetId="11">#REF!</definedName>
    <definedName name="CPC">#REF!</definedName>
    <definedName name="CPVC100" localSheetId="16">#REF!</definedName>
    <definedName name="CPVC100" localSheetId="32">#REF!</definedName>
    <definedName name="CPVC100" localSheetId="10">#REF!</definedName>
    <definedName name="CPVC100" localSheetId="11">#REF!</definedName>
    <definedName name="CPVC100">#REF!</definedName>
    <definedName name="CPVC1KM">'[3]TH VL, NC, DDHT Thanhphuoc'!$J$19</definedName>
    <definedName name="CPVCDN">'[3]#REF'!$K$33</definedName>
    <definedName name="CRD" localSheetId="12">#REF!</definedName>
    <definedName name="CRD" localSheetId="13">#REF!</definedName>
    <definedName name="CRD" localSheetId="16">#REF!</definedName>
    <definedName name="CRD" localSheetId="32">#REF!</definedName>
    <definedName name="CRD" localSheetId="8">#REF!</definedName>
    <definedName name="CRD" localSheetId="9">#REF!</definedName>
    <definedName name="CRD" localSheetId="10">#REF!</definedName>
    <definedName name="CRD" localSheetId="11">#REF!</definedName>
    <definedName name="CRD">#REF!</definedName>
    <definedName name="CRITINST" localSheetId="16">#REF!</definedName>
    <definedName name="CRITINST" localSheetId="32">#REF!</definedName>
    <definedName name="CRITINST" localSheetId="10">#REF!</definedName>
    <definedName name="CRITINST" localSheetId="11">#REF!</definedName>
    <definedName name="CRITINST">#REF!</definedName>
    <definedName name="CRITPURC" localSheetId="16">#REF!</definedName>
    <definedName name="CRITPURC" localSheetId="32">#REF!</definedName>
    <definedName name="CRITPURC" localSheetId="10">#REF!</definedName>
    <definedName name="CRITPURC" localSheetId="11">#REF!</definedName>
    <definedName name="CRITPURC">#REF!</definedName>
    <definedName name="CRS" localSheetId="32">#REF!</definedName>
    <definedName name="CRS" localSheetId="10">#REF!</definedName>
    <definedName name="CRS" localSheetId="11">#REF!</definedName>
    <definedName name="CRS">#REF!</definedName>
    <definedName name="CS" localSheetId="32">#REF!</definedName>
    <definedName name="CS" localSheetId="10">#REF!</definedName>
    <definedName name="CS" localSheetId="11">#REF!</definedName>
    <definedName name="CS">#REF!</definedName>
    <definedName name="CS_10" localSheetId="32">#REF!</definedName>
    <definedName name="CS_10" localSheetId="10">#REF!</definedName>
    <definedName name="CS_10" localSheetId="11">#REF!</definedName>
    <definedName name="CS_10">#REF!</definedName>
    <definedName name="CS_100" localSheetId="32">#REF!</definedName>
    <definedName name="CS_100" localSheetId="10">#REF!</definedName>
    <definedName name="CS_100" localSheetId="11">#REF!</definedName>
    <definedName name="CS_100">#REF!</definedName>
    <definedName name="CS_10S" localSheetId="32">#REF!</definedName>
    <definedName name="CS_10S" localSheetId="10">#REF!</definedName>
    <definedName name="CS_10S" localSheetId="11">#REF!</definedName>
    <definedName name="CS_10S">#REF!</definedName>
    <definedName name="CS_120" localSheetId="32">#REF!</definedName>
    <definedName name="CS_120" localSheetId="10">#REF!</definedName>
    <definedName name="CS_120" localSheetId="11">#REF!</definedName>
    <definedName name="CS_120">#REF!</definedName>
    <definedName name="CS_140" localSheetId="32">#REF!</definedName>
    <definedName name="CS_140" localSheetId="10">#REF!</definedName>
    <definedName name="CS_140" localSheetId="11">#REF!</definedName>
    <definedName name="CS_140">#REF!</definedName>
    <definedName name="CS_160" localSheetId="32">#REF!</definedName>
    <definedName name="CS_160" localSheetId="10">#REF!</definedName>
    <definedName name="CS_160" localSheetId="11">#REF!</definedName>
    <definedName name="CS_160">#REF!</definedName>
    <definedName name="CS_20" localSheetId="32">#REF!</definedName>
    <definedName name="CS_20" localSheetId="10">#REF!</definedName>
    <definedName name="CS_20" localSheetId="11">#REF!</definedName>
    <definedName name="CS_20">#REF!</definedName>
    <definedName name="CS_30" localSheetId="32">#REF!</definedName>
    <definedName name="CS_30" localSheetId="10">#REF!</definedName>
    <definedName name="CS_30" localSheetId="11">#REF!</definedName>
    <definedName name="CS_30">#REF!</definedName>
    <definedName name="CS_40" localSheetId="32">#REF!</definedName>
    <definedName name="CS_40" localSheetId="10">#REF!</definedName>
    <definedName name="CS_40" localSheetId="11">#REF!</definedName>
    <definedName name="CS_40">#REF!</definedName>
    <definedName name="CS_40S" localSheetId="32">#REF!</definedName>
    <definedName name="CS_40S" localSheetId="10">#REF!</definedName>
    <definedName name="CS_40S" localSheetId="11">#REF!</definedName>
    <definedName name="CS_40S">#REF!</definedName>
    <definedName name="CS_5S" localSheetId="32">#REF!</definedName>
    <definedName name="CS_5S" localSheetId="10">#REF!</definedName>
    <definedName name="CS_5S" localSheetId="11">#REF!</definedName>
    <definedName name="CS_5S">#REF!</definedName>
    <definedName name="CS_60" localSheetId="32">#REF!</definedName>
    <definedName name="CS_60" localSheetId="10">#REF!</definedName>
    <definedName name="CS_60" localSheetId="11">#REF!</definedName>
    <definedName name="CS_60">#REF!</definedName>
    <definedName name="CS_80" localSheetId="32">#REF!</definedName>
    <definedName name="CS_80" localSheetId="10">#REF!</definedName>
    <definedName name="CS_80" localSheetId="11">#REF!</definedName>
    <definedName name="CS_80">#REF!</definedName>
    <definedName name="CS_80S" localSheetId="32">#REF!</definedName>
    <definedName name="CS_80S" localSheetId="10">#REF!</definedName>
    <definedName name="CS_80S" localSheetId="11">#REF!</definedName>
    <definedName name="CS_80S">#REF!</definedName>
    <definedName name="CS_STD" localSheetId="32">#REF!</definedName>
    <definedName name="CS_STD" localSheetId="10">#REF!</definedName>
    <definedName name="CS_STD" localSheetId="11">#REF!</definedName>
    <definedName name="CS_STD">#REF!</definedName>
    <definedName name="CS_XS" localSheetId="32">#REF!</definedName>
    <definedName name="CS_XS" localSheetId="10">#REF!</definedName>
    <definedName name="CS_XS" localSheetId="11">#REF!</definedName>
    <definedName name="CS_XS">#REF!</definedName>
    <definedName name="CS_XXS" localSheetId="32">#REF!</definedName>
    <definedName name="CS_XXS" localSheetId="10">#REF!</definedName>
    <definedName name="CS_XXS" localSheetId="11">#REF!</definedName>
    <definedName name="CS_XXS">#REF!</definedName>
    <definedName name="csd3p" localSheetId="32">#REF!</definedName>
    <definedName name="csd3p" localSheetId="10">#REF!</definedName>
    <definedName name="csd3p" localSheetId="11">#REF!</definedName>
    <definedName name="csd3p">#REF!</definedName>
    <definedName name="csddg1p" localSheetId="32">#REF!</definedName>
    <definedName name="csddg1p" localSheetId="10">#REF!</definedName>
    <definedName name="csddg1p" localSheetId="11">#REF!</definedName>
    <definedName name="csddg1p">#REF!</definedName>
    <definedName name="csddt1p" localSheetId="32">#REF!</definedName>
    <definedName name="csddt1p" localSheetId="10">#REF!</definedName>
    <definedName name="csddt1p" localSheetId="11">#REF!</definedName>
    <definedName name="csddt1p">#REF!</definedName>
    <definedName name="csht3p" localSheetId="32">#REF!</definedName>
    <definedName name="csht3p" localSheetId="10">#REF!</definedName>
    <definedName name="csht3p" localSheetId="11">#REF!</definedName>
    <definedName name="csht3p">#REF!</definedName>
    <definedName name="cti3x15" localSheetId="32">[3]giathanh1!#REF!</definedName>
    <definedName name="cti3x15" localSheetId="10">[3]giathanh1!#REF!</definedName>
    <definedName name="cti3x15" localSheetId="11">[3]giathanh1!#REF!</definedName>
    <definedName name="cti3x15">[3]giathanh1!#REF!</definedName>
    <definedName name="culy1" localSheetId="32">[3]DONGIA!#REF!</definedName>
    <definedName name="culy1" localSheetId="10">[3]DONGIA!#REF!</definedName>
    <definedName name="culy1" localSheetId="11">[3]DONGIA!#REF!</definedName>
    <definedName name="culy1">[3]DONGIA!#REF!</definedName>
    <definedName name="culy2" localSheetId="32">[3]DONGIA!#REF!</definedName>
    <definedName name="culy2" localSheetId="10">[3]DONGIA!#REF!</definedName>
    <definedName name="culy2" localSheetId="11">[3]DONGIA!#REF!</definedName>
    <definedName name="culy2">[3]DONGIA!#REF!</definedName>
    <definedName name="culy3" localSheetId="32">[3]DONGIA!#REF!</definedName>
    <definedName name="culy3" localSheetId="10">[3]DONGIA!#REF!</definedName>
    <definedName name="culy3" localSheetId="11">[3]DONGIA!#REF!</definedName>
    <definedName name="culy3">[3]DONGIA!#REF!</definedName>
    <definedName name="culy4" localSheetId="32">[3]DONGIA!#REF!</definedName>
    <definedName name="culy4" localSheetId="10">[3]DONGIA!#REF!</definedName>
    <definedName name="culy4" localSheetId="11">[3]DONGIA!#REF!</definedName>
    <definedName name="culy4">[3]DONGIA!#REF!</definedName>
    <definedName name="culy5" localSheetId="32">[3]DONGIA!#REF!</definedName>
    <definedName name="culy5" localSheetId="10">[3]DONGIA!#REF!</definedName>
    <definedName name="culy5" localSheetId="11">[3]DONGIA!#REF!</definedName>
    <definedName name="culy5">[3]DONGIA!#REF!</definedName>
    <definedName name="cuoc" localSheetId="32">[3]DONGIA!#REF!</definedName>
    <definedName name="cuoc" localSheetId="10">[3]DONGIA!#REF!</definedName>
    <definedName name="cuoc" localSheetId="11">[3]DONGIA!#REF!</definedName>
    <definedName name="cuoc">[3]DONGIA!#REF!</definedName>
    <definedName name="cv">[12]gvl!$N$17</definedName>
    <definedName name="CX" localSheetId="12">#REF!</definedName>
    <definedName name="CX" localSheetId="13">#REF!</definedName>
    <definedName name="CX" localSheetId="16">#REF!</definedName>
    <definedName name="CX" localSheetId="32">#REF!</definedName>
    <definedName name="CX" localSheetId="8">#REF!</definedName>
    <definedName name="CX" localSheetId="9">#REF!</definedName>
    <definedName name="CX" localSheetId="10">#REF!</definedName>
    <definedName name="CX" localSheetId="11">#REF!</definedName>
    <definedName name="CX">#REF!</definedName>
    <definedName name="cxhtnc" localSheetId="12">'[3]lam-moi'!#REF!</definedName>
    <definedName name="cxhtnc" localSheetId="13">'[3]lam-moi'!#REF!</definedName>
    <definedName name="cxhtnc" localSheetId="16">'[3]lam-moi'!#REF!</definedName>
    <definedName name="cxhtnc" localSheetId="32">'[3]lam-moi'!#REF!</definedName>
    <definedName name="cxhtnc" localSheetId="8">'[3]lam-moi'!#REF!</definedName>
    <definedName name="cxhtnc" localSheetId="9">'[3]lam-moi'!#REF!</definedName>
    <definedName name="cxhtnc" localSheetId="10">'[3]lam-moi'!#REF!</definedName>
    <definedName name="cxhtnc" localSheetId="11">'[3]lam-moi'!#REF!</definedName>
    <definedName name="cxhtnc">'[3]lam-moi'!#REF!</definedName>
    <definedName name="cxhtvl" localSheetId="16">'[3]lam-moi'!#REF!</definedName>
    <definedName name="cxhtvl" localSheetId="32">'[3]lam-moi'!#REF!</definedName>
    <definedName name="cxhtvl" localSheetId="10">'[3]lam-moi'!#REF!</definedName>
    <definedName name="cxhtvl" localSheetId="11">'[3]lam-moi'!#REF!</definedName>
    <definedName name="cxhtvl">'[3]lam-moi'!#REF!</definedName>
    <definedName name="cxnc" localSheetId="32">'[3]lam-moi'!#REF!</definedName>
    <definedName name="cxnc" localSheetId="10">'[3]lam-moi'!#REF!</definedName>
    <definedName name="cxnc" localSheetId="11">'[3]lam-moi'!#REF!</definedName>
    <definedName name="cxnc">'[3]lam-moi'!#REF!</definedName>
    <definedName name="cxvl" localSheetId="32">'[3]lam-moi'!#REF!</definedName>
    <definedName name="cxvl" localSheetId="10">'[3]lam-moi'!#REF!</definedName>
    <definedName name="cxvl" localSheetId="11">'[3]lam-moi'!#REF!</definedName>
    <definedName name="cxvl">'[3]lam-moi'!#REF!</definedName>
    <definedName name="cxxnc" localSheetId="32">'[3]lam-moi'!#REF!</definedName>
    <definedName name="cxxnc" localSheetId="10">'[3]lam-moi'!#REF!</definedName>
    <definedName name="cxxnc" localSheetId="11">'[3]lam-moi'!#REF!</definedName>
    <definedName name="cxxnc">'[3]lam-moi'!#REF!</definedName>
    <definedName name="cxxvl" localSheetId="32">'[3]lam-moi'!#REF!</definedName>
    <definedName name="cxxvl" localSheetId="10">'[3]lam-moi'!#REF!</definedName>
    <definedName name="cxxvl" localSheetId="11">'[3]lam-moi'!#REF!</definedName>
    <definedName name="cxxvl">'[3]lam-moi'!#REF!</definedName>
    <definedName name="D_Gia">'[13]Don gia'!$A$3:$F$240</definedName>
    <definedName name="D1x49" localSheetId="12">[2]chitimc!#REF!</definedName>
    <definedName name="D1x49" localSheetId="13">[2]chitimc!#REF!</definedName>
    <definedName name="D1x49" localSheetId="16">[2]chitimc!#REF!</definedName>
    <definedName name="D1x49" localSheetId="32">[4]chitimc!#REF!</definedName>
    <definedName name="D1x49" localSheetId="8">[2]chitimc!#REF!</definedName>
    <definedName name="D1x49" localSheetId="9">[2]chitimc!#REF!</definedName>
    <definedName name="D1x49" localSheetId="10">[2]chitimc!#REF!</definedName>
    <definedName name="D1x49" localSheetId="11">[2]chitimc!#REF!</definedName>
    <definedName name="D1x49">[4]chitimc!#REF!</definedName>
    <definedName name="D1x49x49" localSheetId="12">[2]chitimc!#REF!</definedName>
    <definedName name="D1x49x49" localSheetId="13">[2]chitimc!#REF!</definedName>
    <definedName name="D1x49x49" localSheetId="16">[2]chitimc!#REF!</definedName>
    <definedName name="D1x49x49" localSheetId="32">[4]chitimc!#REF!</definedName>
    <definedName name="D1x49x49" localSheetId="8">[2]chitimc!#REF!</definedName>
    <definedName name="D1x49x49" localSheetId="9">[2]chitimc!#REF!</definedName>
    <definedName name="D1x49x49" localSheetId="10">[2]chitimc!#REF!</definedName>
    <definedName name="D1x49x49" localSheetId="11">[2]chitimc!#REF!</definedName>
    <definedName name="D1x49x49">[4]chitimc!#REF!</definedName>
    <definedName name="d24nc" localSheetId="16">'[3]lam-moi'!#REF!</definedName>
    <definedName name="d24nc" localSheetId="32">'[3]lam-moi'!#REF!</definedName>
    <definedName name="d24nc" localSheetId="10">'[3]lam-moi'!#REF!</definedName>
    <definedName name="d24nc" localSheetId="11">'[3]lam-moi'!#REF!</definedName>
    <definedName name="d24nc">'[3]lam-moi'!#REF!</definedName>
    <definedName name="d24vl" localSheetId="16">'[3]lam-moi'!#REF!</definedName>
    <definedName name="d24vl" localSheetId="32">'[3]lam-moi'!#REF!</definedName>
    <definedName name="d24vl" localSheetId="10">'[3]lam-moi'!#REF!</definedName>
    <definedName name="d24vl" localSheetId="11">'[3]lam-moi'!#REF!</definedName>
    <definedName name="d24vl">'[3]lam-moi'!#REF!</definedName>
    <definedName name="da" localSheetId="12">#REF!</definedName>
    <definedName name="da" localSheetId="13">#REF!</definedName>
    <definedName name="da" localSheetId="16">#REF!</definedName>
    <definedName name="da" localSheetId="23">#REF!</definedName>
    <definedName name="da" localSheetId="26">#REF!</definedName>
    <definedName name="da" localSheetId="32">#REF!</definedName>
    <definedName name="da" localSheetId="8">#REF!</definedName>
    <definedName name="da" localSheetId="9">#REF!</definedName>
    <definedName name="da" localSheetId="10">#REF!</definedName>
    <definedName name="da" localSheetId="11">#REF!</definedName>
    <definedName name="da">#REF!</definedName>
    <definedName name="dah" localSheetId="16">#REF!</definedName>
    <definedName name="dah" localSheetId="26">#REF!</definedName>
    <definedName name="dah" localSheetId="32">#REF!</definedName>
    <definedName name="dah" localSheetId="10">#REF!</definedName>
    <definedName name="dah" localSheetId="11">#REF!</definedName>
    <definedName name="dah">#REF!</definedName>
    <definedName name="_xlnm.Database" localSheetId="16">#REF!</definedName>
    <definedName name="_xlnm.Database" localSheetId="32">#REF!</definedName>
    <definedName name="_xlnm.Database" localSheetId="10">#REF!</definedName>
    <definedName name="_xlnm.Database" localSheetId="11">#REF!</definedName>
    <definedName name="_xlnm.Database">#REF!</definedName>
    <definedName name="DataFilter" localSheetId="32">[14]!DataFilter</definedName>
    <definedName name="DataFilter">[14]!DataFilter</definedName>
    <definedName name="DataSort" localSheetId="32">[14]!DataSort</definedName>
    <definedName name="DataSort">[14]!DataSort</definedName>
    <definedName name="DD" localSheetId="12">#REF!</definedName>
    <definedName name="DD" localSheetId="13">#REF!</definedName>
    <definedName name="DD" localSheetId="16">#REF!</definedName>
    <definedName name="DD" localSheetId="32">#REF!</definedName>
    <definedName name="DD" localSheetId="8">#REF!</definedName>
    <definedName name="DD" localSheetId="9">#REF!</definedName>
    <definedName name="DD" localSheetId="10">#REF!</definedName>
    <definedName name="DD" localSheetId="11">#REF!</definedName>
    <definedName name="DD">#REF!</definedName>
    <definedName name="dd1pnc">[3]chitiet!$G$404</definedName>
    <definedName name="dd1pvl">[3]chitiet!$G$383</definedName>
    <definedName name="dd1x2">[12]gvl!$N$9</definedName>
    <definedName name="dd3pctnc" localSheetId="12">'[3]lam-moi'!#REF!</definedName>
    <definedName name="dd3pctnc" localSheetId="13">'[3]lam-moi'!#REF!</definedName>
    <definedName name="dd3pctnc" localSheetId="16">'[3]lam-moi'!#REF!</definedName>
    <definedName name="dd3pctnc" localSheetId="32">'[3]lam-moi'!#REF!</definedName>
    <definedName name="dd3pctnc" localSheetId="8">'[3]lam-moi'!#REF!</definedName>
    <definedName name="dd3pctnc" localSheetId="9">'[3]lam-moi'!#REF!</definedName>
    <definedName name="dd3pctnc" localSheetId="10">'[3]lam-moi'!#REF!</definedName>
    <definedName name="dd3pctnc" localSheetId="11">'[3]lam-moi'!#REF!</definedName>
    <definedName name="dd3pctnc">'[3]lam-moi'!#REF!</definedName>
    <definedName name="dd3pctvl" localSheetId="16">'[3]lam-moi'!#REF!</definedName>
    <definedName name="dd3pctvl" localSheetId="32">'[3]lam-moi'!#REF!</definedName>
    <definedName name="dd3pctvl" localSheetId="10">'[3]lam-moi'!#REF!</definedName>
    <definedName name="dd3pctvl" localSheetId="11">'[3]lam-moi'!#REF!</definedName>
    <definedName name="dd3pctvl">'[3]lam-moi'!#REF!</definedName>
    <definedName name="dd3plmvl" localSheetId="16">'[3]lam-moi'!#REF!</definedName>
    <definedName name="dd3plmvl" localSheetId="32">'[3]lam-moi'!#REF!</definedName>
    <definedName name="dd3plmvl" localSheetId="10">'[3]lam-moi'!#REF!</definedName>
    <definedName name="dd3plmvl" localSheetId="11">'[3]lam-moi'!#REF!</definedName>
    <definedName name="dd3plmvl">'[3]lam-moi'!#REF!</definedName>
    <definedName name="dd3pnc" localSheetId="16">'[3]lam-moi'!#REF!</definedName>
    <definedName name="dd3pnc" localSheetId="32">'[3]lam-moi'!#REF!</definedName>
    <definedName name="dd3pnc" localSheetId="10">'[3]lam-moi'!#REF!</definedName>
    <definedName name="dd3pnc" localSheetId="11">'[3]lam-moi'!#REF!</definedName>
    <definedName name="dd3pnc">'[3]lam-moi'!#REF!</definedName>
    <definedName name="dd3pvl" localSheetId="32">'[3]lam-moi'!#REF!</definedName>
    <definedName name="dd3pvl" localSheetId="10">'[3]lam-moi'!#REF!</definedName>
    <definedName name="dd3pvl" localSheetId="11">'[3]lam-moi'!#REF!</definedName>
    <definedName name="dd3pvl">'[3]lam-moi'!#REF!</definedName>
    <definedName name="ddhtnc" localSheetId="32">'[3]lam-moi'!#REF!</definedName>
    <definedName name="ddhtnc" localSheetId="10">'[3]lam-moi'!#REF!</definedName>
    <definedName name="ddhtnc" localSheetId="11">'[3]lam-moi'!#REF!</definedName>
    <definedName name="ddhtnc">'[3]lam-moi'!#REF!</definedName>
    <definedName name="ddhtvl" localSheetId="32">'[3]lam-moi'!#REF!</definedName>
    <definedName name="ddhtvl" localSheetId="10">'[3]lam-moi'!#REF!</definedName>
    <definedName name="ddhtvl" localSheetId="11">'[3]lam-moi'!#REF!</definedName>
    <definedName name="ddhtvl">'[3]lam-moi'!#REF!</definedName>
    <definedName name="ddt2nc" localSheetId="32">[3]gtrinh!#REF!</definedName>
    <definedName name="ddt2nc" localSheetId="10">[3]gtrinh!#REF!</definedName>
    <definedName name="ddt2nc" localSheetId="11">[3]gtrinh!#REF!</definedName>
    <definedName name="ddt2nc">[3]gtrinh!#REF!</definedName>
    <definedName name="ddt2vl" localSheetId="32">[3]gtrinh!#REF!</definedName>
    <definedName name="ddt2vl" localSheetId="10">[3]gtrinh!#REF!</definedName>
    <definedName name="ddt2vl" localSheetId="11">[3]gtrinh!#REF!</definedName>
    <definedName name="ddt2vl">[3]gtrinh!#REF!</definedName>
    <definedName name="ddtd3pnc" localSheetId="32">'[3]thao-go'!#REF!</definedName>
    <definedName name="ddtd3pnc" localSheetId="10">'[3]thao-go'!#REF!</definedName>
    <definedName name="ddtd3pnc" localSheetId="11">'[3]thao-go'!#REF!</definedName>
    <definedName name="ddtd3pnc">'[3]thao-go'!#REF!</definedName>
    <definedName name="ddtt1pnc" localSheetId="32">[3]gtrinh!#REF!</definedName>
    <definedName name="ddtt1pnc" localSheetId="10">[3]gtrinh!#REF!</definedName>
    <definedName name="ddtt1pnc" localSheetId="11">[3]gtrinh!#REF!</definedName>
    <definedName name="ddtt1pnc">[3]gtrinh!#REF!</definedName>
    <definedName name="ddtt1pvl" localSheetId="32">[3]gtrinh!#REF!</definedName>
    <definedName name="ddtt1pvl" localSheetId="10">[3]gtrinh!#REF!</definedName>
    <definedName name="ddtt1pvl" localSheetId="11">[3]gtrinh!#REF!</definedName>
    <definedName name="ddtt1pvl">[3]gtrinh!#REF!</definedName>
    <definedName name="ddtt3pnc" localSheetId="32">[3]gtrinh!#REF!</definedName>
    <definedName name="ddtt3pnc" localSheetId="10">[3]gtrinh!#REF!</definedName>
    <definedName name="ddtt3pnc" localSheetId="11">[3]gtrinh!#REF!</definedName>
    <definedName name="ddtt3pnc">[3]gtrinh!#REF!</definedName>
    <definedName name="ddtt3pvl" localSheetId="32">[3]gtrinh!#REF!</definedName>
    <definedName name="ddtt3pvl" localSheetId="10">[3]gtrinh!#REF!</definedName>
    <definedName name="ddtt3pvl" localSheetId="11">[3]gtrinh!#REF!</definedName>
    <definedName name="ddtt3pvl">[3]gtrinh!#REF!</definedName>
    <definedName name="DG">'[13]Don gia'!$B$3:$G$195</definedName>
    <definedName name="DGM">[3]DONGIA!$A$453:$F$459</definedName>
    <definedName name="dgnc" localSheetId="12">#REF!</definedName>
    <definedName name="dgnc" localSheetId="13">#REF!</definedName>
    <definedName name="dgnc" localSheetId="16">#REF!</definedName>
    <definedName name="dgnc" localSheetId="32">#REF!</definedName>
    <definedName name="dgnc" localSheetId="8">#REF!</definedName>
    <definedName name="dgnc" localSheetId="9">#REF!</definedName>
    <definedName name="dgnc" localSheetId="10">#REF!</definedName>
    <definedName name="dgnc" localSheetId="11">#REF!</definedName>
    <definedName name="dgnc">#REF!</definedName>
    <definedName name="DGTH" localSheetId="12">[3]DONGIA!#REF!</definedName>
    <definedName name="DGTH" localSheetId="13">[3]DONGIA!#REF!</definedName>
    <definedName name="DGTH" localSheetId="16">[3]DONGIA!#REF!</definedName>
    <definedName name="DGTH" localSheetId="32">[3]DONGIA!#REF!</definedName>
    <definedName name="DGTH" localSheetId="8">[3]DONGIA!#REF!</definedName>
    <definedName name="DGTH" localSheetId="9">[3]DONGIA!#REF!</definedName>
    <definedName name="DGTH" localSheetId="10">[3]DONGIA!#REF!</definedName>
    <definedName name="DGTH" localSheetId="11">[3]DONGIA!#REF!</definedName>
    <definedName name="DGTH">[3]DONGIA!#REF!</definedName>
    <definedName name="DGTH1">[3]DONGIA!$A$414:$G$452</definedName>
    <definedName name="dgth2">[3]DONGIA!$A$414:$G$439</definedName>
    <definedName name="DGTR">[3]DONGIA!$A$472:$I$521</definedName>
    <definedName name="dgvl" localSheetId="12">#REF!</definedName>
    <definedName name="dgvl" localSheetId="13">#REF!</definedName>
    <definedName name="dgvl" localSheetId="16">#REF!</definedName>
    <definedName name="dgvl" localSheetId="32">#REF!</definedName>
    <definedName name="dgvl" localSheetId="8">#REF!</definedName>
    <definedName name="dgvl" localSheetId="9">#REF!</definedName>
    <definedName name="dgvl" localSheetId="10">#REF!</definedName>
    <definedName name="dgvl" localSheetId="11">#REF!</definedName>
    <definedName name="dgvl">#REF!</definedName>
    <definedName name="DGVL1">[3]DONGIA!$A$5:$F$235</definedName>
    <definedName name="DGVT">'[3]DON GIA'!$C$5:$G$137</definedName>
    <definedName name="DL15HT" localSheetId="12">'[3]TONGKE-HT'!#REF!</definedName>
    <definedName name="DL15HT" localSheetId="13">'[3]TONGKE-HT'!#REF!</definedName>
    <definedName name="DL15HT" localSheetId="16">'[3]TONGKE-HT'!#REF!</definedName>
    <definedName name="DL15HT" localSheetId="32">'[3]TONGKE-HT'!#REF!</definedName>
    <definedName name="DL15HT" localSheetId="8">'[3]TONGKE-HT'!#REF!</definedName>
    <definedName name="DL15HT" localSheetId="9">'[3]TONGKE-HT'!#REF!</definedName>
    <definedName name="DL15HT" localSheetId="10">'[3]TONGKE-HT'!#REF!</definedName>
    <definedName name="DL15HT" localSheetId="11">'[3]TONGKE-HT'!#REF!</definedName>
    <definedName name="DL15HT">'[3]TONGKE-HT'!#REF!</definedName>
    <definedName name="DL16HT" localSheetId="16">'[3]TONGKE-HT'!#REF!</definedName>
    <definedName name="DL16HT" localSheetId="32">'[3]TONGKE-HT'!#REF!</definedName>
    <definedName name="DL16HT" localSheetId="10">'[3]TONGKE-HT'!#REF!</definedName>
    <definedName name="DL16HT" localSheetId="11">'[3]TONGKE-HT'!#REF!</definedName>
    <definedName name="DL16HT">'[3]TONGKE-HT'!#REF!</definedName>
    <definedName name="DL19HT" localSheetId="16">'[3]TONGKE-HT'!#REF!</definedName>
    <definedName name="DL19HT" localSheetId="32">'[3]TONGKE-HT'!#REF!</definedName>
    <definedName name="DL19HT" localSheetId="10">'[3]TONGKE-HT'!#REF!</definedName>
    <definedName name="DL19HT" localSheetId="11">'[3]TONGKE-HT'!#REF!</definedName>
    <definedName name="DL19HT">'[3]TONGKE-HT'!#REF!</definedName>
    <definedName name="DL20HT" localSheetId="16">'[3]TONGKE-HT'!#REF!</definedName>
    <definedName name="DL20HT" localSheetId="32">'[3]TONGKE-HT'!#REF!</definedName>
    <definedName name="DL20HT" localSheetId="10">'[3]TONGKE-HT'!#REF!</definedName>
    <definedName name="DL20HT" localSheetId="11">'[3]TONGKE-HT'!#REF!</definedName>
    <definedName name="DL20HT">'[3]TONGKE-HT'!#REF!</definedName>
    <definedName name="dongia">[3]DG!$A$4:$I$567</definedName>
    <definedName name="dongia1">[3]DG!$A$4:$H$606</definedName>
    <definedName name="ds1pnc" localSheetId="12">#REF!</definedName>
    <definedName name="ds1pnc" localSheetId="13">#REF!</definedName>
    <definedName name="ds1pnc" localSheetId="16">#REF!</definedName>
    <definedName name="ds1pnc" localSheetId="32">#REF!</definedName>
    <definedName name="ds1pnc" localSheetId="8">#REF!</definedName>
    <definedName name="ds1pnc" localSheetId="9">#REF!</definedName>
    <definedName name="ds1pnc" localSheetId="10">#REF!</definedName>
    <definedName name="ds1pnc" localSheetId="11">#REF!</definedName>
    <definedName name="ds1pnc">#REF!</definedName>
    <definedName name="ds1pvl" localSheetId="16">#REF!</definedName>
    <definedName name="ds1pvl" localSheetId="32">#REF!</definedName>
    <definedName name="ds1pvl" localSheetId="10">#REF!</definedName>
    <definedName name="ds1pvl" localSheetId="11">#REF!</definedName>
    <definedName name="ds1pvl">#REF!</definedName>
    <definedName name="ds3pnc" localSheetId="16">#REF!</definedName>
    <definedName name="ds3pnc" localSheetId="32">#REF!</definedName>
    <definedName name="ds3pnc" localSheetId="10">#REF!</definedName>
    <definedName name="ds3pnc" localSheetId="11">#REF!</definedName>
    <definedName name="ds3pnc">#REF!</definedName>
    <definedName name="ds3pvl" localSheetId="32">#REF!</definedName>
    <definedName name="ds3pvl" localSheetId="10">#REF!</definedName>
    <definedName name="ds3pvl" localSheetId="11">#REF!</definedName>
    <definedName name="ds3pvl">#REF!</definedName>
    <definedName name="dsct3pnc" localSheetId="32">'[3]#REF'!#REF!</definedName>
    <definedName name="dsct3pnc" localSheetId="10">'[3]#REF'!#REF!</definedName>
    <definedName name="dsct3pnc" localSheetId="11">'[3]#REF'!#REF!</definedName>
    <definedName name="dsct3pnc">'[3]#REF'!#REF!</definedName>
    <definedName name="dsct3pvl" localSheetId="32">'[3]#REF'!#REF!</definedName>
    <definedName name="dsct3pvl" localSheetId="10">'[3]#REF'!#REF!</definedName>
    <definedName name="dsct3pvl" localSheetId="11">'[3]#REF'!#REF!</definedName>
    <definedName name="dsct3pvl">'[3]#REF'!#REF!</definedName>
    <definedName name="DSUMDATA" localSheetId="12">#REF!</definedName>
    <definedName name="DSUMDATA" localSheetId="13">#REF!</definedName>
    <definedName name="DSUMDATA" localSheetId="16">#REF!</definedName>
    <definedName name="DSUMDATA" localSheetId="32">#REF!</definedName>
    <definedName name="DSUMDATA" localSheetId="8">#REF!</definedName>
    <definedName name="DSUMDATA" localSheetId="9">#REF!</definedName>
    <definedName name="DSUMDATA" localSheetId="10">#REF!</definedName>
    <definedName name="DSUMDATA" localSheetId="11">#REF!</definedName>
    <definedName name="DSUMDATA">#REF!</definedName>
    <definedName name="duong1" localSheetId="12">[3]DONGIA!#REF!</definedName>
    <definedName name="duong1" localSheetId="13">[3]DONGIA!#REF!</definedName>
    <definedName name="duong1" localSheetId="32">[3]DONGIA!#REF!</definedName>
    <definedName name="duong1" localSheetId="8">[3]DONGIA!#REF!</definedName>
    <definedName name="duong1" localSheetId="9">[3]DONGIA!#REF!</definedName>
    <definedName name="duong1" localSheetId="10">[3]DONGIA!#REF!</definedName>
    <definedName name="duong1" localSheetId="11">[3]DONGIA!#REF!</definedName>
    <definedName name="duong1">[3]DONGIA!#REF!</definedName>
    <definedName name="duong2" localSheetId="12">[3]DONGIA!#REF!</definedName>
    <definedName name="duong2" localSheetId="13">[3]DONGIA!#REF!</definedName>
    <definedName name="duong2" localSheetId="32">[3]DONGIA!#REF!</definedName>
    <definedName name="duong2" localSheetId="8">[3]DONGIA!#REF!</definedName>
    <definedName name="duong2" localSheetId="9">[3]DONGIA!#REF!</definedName>
    <definedName name="duong2" localSheetId="10">[3]DONGIA!#REF!</definedName>
    <definedName name="duong2" localSheetId="11">[3]DONGIA!#REF!</definedName>
    <definedName name="duong2">[3]DONGIA!#REF!</definedName>
    <definedName name="duong3" localSheetId="32">[3]DONGIA!#REF!</definedName>
    <definedName name="duong3" localSheetId="10">[3]DONGIA!#REF!</definedName>
    <definedName name="duong3" localSheetId="11">[3]DONGIA!#REF!</definedName>
    <definedName name="duong3">[3]DONGIA!#REF!</definedName>
    <definedName name="duong4" localSheetId="32">[3]DONGIA!#REF!</definedName>
    <definedName name="duong4" localSheetId="10">[3]DONGIA!#REF!</definedName>
    <definedName name="duong4" localSheetId="11">[3]DONGIA!#REF!</definedName>
    <definedName name="duong4">[3]DONGIA!#REF!</definedName>
    <definedName name="duong5" localSheetId="32">[3]DONGIA!#REF!</definedName>
    <definedName name="duong5" localSheetId="10">[3]DONGIA!#REF!</definedName>
    <definedName name="duong5" localSheetId="11">[3]DONGIA!#REF!</definedName>
    <definedName name="duong5">[3]DONGIA!#REF!</definedName>
    <definedName name="ë" localSheetId="12">[6]chitiet!#REF!</definedName>
    <definedName name="ë" localSheetId="13">[6]chitiet!#REF!</definedName>
    <definedName name="ë" localSheetId="16">[6]chitiet!#REF!</definedName>
    <definedName name="ë" localSheetId="32">[7]chitiet!#REF!</definedName>
    <definedName name="ë" localSheetId="8">[6]chitiet!#REF!</definedName>
    <definedName name="ë" localSheetId="9">[6]chitiet!#REF!</definedName>
    <definedName name="ë" localSheetId="10">[6]chitiet!#REF!</definedName>
    <definedName name="ë" localSheetId="11">[6]chitiet!#REF!</definedName>
    <definedName name="ë">[7]chitiet!#REF!</definedName>
    <definedName name="ë74" localSheetId="12">[6]chitiet!#REF!</definedName>
    <definedName name="ë74" localSheetId="13">[6]chitiet!#REF!</definedName>
    <definedName name="ë74" localSheetId="16">[6]chitiet!#REF!</definedName>
    <definedName name="ë74" localSheetId="32">[7]chitiet!#REF!</definedName>
    <definedName name="ë74" localSheetId="8">[6]chitiet!#REF!</definedName>
    <definedName name="ë74" localSheetId="9">[6]chitiet!#REF!</definedName>
    <definedName name="ë74" localSheetId="10">[6]chitiet!#REF!</definedName>
    <definedName name="ë74" localSheetId="11">[6]chitiet!#REF!</definedName>
    <definedName name="ë74">[7]chitiet!#REF!</definedName>
    <definedName name="f" localSheetId="12">#REF!</definedName>
    <definedName name="f" localSheetId="13">#REF!</definedName>
    <definedName name="f" localSheetId="16">#REF!</definedName>
    <definedName name="f" localSheetId="32">#REF!</definedName>
    <definedName name="f" localSheetId="8">#REF!</definedName>
    <definedName name="f" localSheetId="9">#REF!</definedName>
    <definedName name="f" localSheetId="10">#REF!</definedName>
    <definedName name="f" localSheetId="11">#REF!</definedName>
    <definedName name="f">#REF!</definedName>
    <definedName name="f92F56" localSheetId="16">#REF!</definedName>
    <definedName name="f92F56" localSheetId="32">#REF!</definedName>
    <definedName name="f92F56" localSheetId="10">#REF!</definedName>
    <definedName name="f92F56" localSheetId="11">#REF!</definedName>
    <definedName name="f92F56">#REF!</definedName>
    <definedName name="G" localSheetId="16">#REF!</definedName>
    <definedName name="G" localSheetId="32">#REF!</definedName>
    <definedName name="G" localSheetId="10">#REF!</definedName>
    <definedName name="G" localSheetId="11">#REF!</definedName>
    <definedName name="G">#REF!</definedName>
    <definedName name="gl3p" localSheetId="32">#REF!</definedName>
    <definedName name="gl3p" localSheetId="10">#REF!</definedName>
    <definedName name="gl3p" localSheetId="11">#REF!</definedName>
    <definedName name="gl3p">#REF!</definedName>
    <definedName name="GoBack" localSheetId="32">[14]!GoBack</definedName>
    <definedName name="GoBack">[14]!GoBack</definedName>
    <definedName name="GPT_GROUNDING_PT" localSheetId="12">'[15]NEW-PANEL'!#REF!</definedName>
    <definedName name="GPT_GROUNDING_PT" localSheetId="13">'[15]NEW-PANEL'!#REF!</definedName>
    <definedName name="GPT_GROUNDING_PT" localSheetId="16">'[15]NEW-PANEL'!#REF!</definedName>
    <definedName name="GPT_GROUNDING_PT" localSheetId="32">'[15]NEW-PANEL'!#REF!</definedName>
    <definedName name="GPT_GROUNDING_PT" localSheetId="8">'[15]NEW-PANEL'!#REF!</definedName>
    <definedName name="GPT_GROUNDING_PT" localSheetId="9">'[15]NEW-PANEL'!#REF!</definedName>
    <definedName name="GPT_GROUNDING_PT" localSheetId="10">'[15]NEW-PANEL'!#REF!</definedName>
    <definedName name="GPT_GROUNDING_PT" localSheetId="11">'[15]NEW-PANEL'!#REF!</definedName>
    <definedName name="GPT_GROUNDING_PT">'[15]NEW-PANEL'!#REF!</definedName>
    <definedName name="h" localSheetId="12" hidden="1">{"'Sheet1'!$L$16"}</definedName>
    <definedName name="h" localSheetId="13" hidden="1">{"'Sheet1'!$L$16"}</definedName>
    <definedName name="h" localSheetId="16" hidden="1">{"'Sheet1'!$L$16"}</definedName>
    <definedName name="h" localSheetId="8" hidden="1">{"'Sheet1'!$L$16"}</definedName>
    <definedName name="h" localSheetId="9" hidden="1">{"'Sheet1'!$L$16"}</definedName>
    <definedName name="h" localSheetId="10" hidden="1">{"'Sheet1'!$L$16"}</definedName>
    <definedName name="h" localSheetId="11" hidden="1">{"'Sheet1'!$L$16"}</definedName>
    <definedName name="h" hidden="1">{"'Sheet1'!$L$16"}</definedName>
    <definedName name="ha" localSheetId="26">#REF!</definedName>
    <definedName name="ha" localSheetId="32">#REF!</definedName>
    <definedName name="ha" localSheetId="10">#REF!</definedName>
    <definedName name="ha" localSheetId="11">#REF!</definedName>
    <definedName name="ha">#REF!</definedName>
    <definedName name="Heä_soá_laép_xaø_H">1.7</definedName>
    <definedName name="heä_soá_sình_laày" localSheetId="12">#REF!</definedName>
    <definedName name="heä_soá_sình_laày" localSheetId="13">#REF!</definedName>
    <definedName name="heä_soá_sình_laày" localSheetId="16">#REF!</definedName>
    <definedName name="heä_soá_sình_laày" localSheetId="32">#REF!</definedName>
    <definedName name="heä_soá_sình_laày" localSheetId="8">#REF!</definedName>
    <definedName name="heä_soá_sình_laày" localSheetId="9">#REF!</definedName>
    <definedName name="heä_soá_sình_laày" localSheetId="10">#REF!</definedName>
    <definedName name="heä_soá_sình_laày" localSheetId="11">#REF!</definedName>
    <definedName name="heä_soá_sình_laày">#REF!</definedName>
    <definedName name="HH15HT" localSheetId="12">'[3]TONGKE-HT'!#REF!</definedName>
    <definedName name="HH15HT" localSheetId="13">'[3]TONGKE-HT'!#REF!</definedName>
    <definedName name="HH15HT" localSheetId="16">'[3]TONGKE-HT'!#REF!</definedName>
    <definedName name="HH15HT" localSheetId="32">'[3]TONGKE-HT'!#REF!</definedName>
    <definedName name="HH15HT" localSheetId="8">'[3]TONGKE-HT'!#REF!</definedName>
    <definedName name="HH15HT" localSheetId="9">'[3]TONGKE-HT'!#REF!</definedName>
    <definedName name="HH15HT" localSheetId="10">'[3]TONGKE-HT'!#REF!</definedName>
    <definedName name="HH15HT" localSheetId="11">'[3]TONGKE-HT'!#REF!</definedName>
    <definedName name="HH15HT">'[3]TONGKE-HT'!#REF!</definedName>
    <definedName name="HH16HT" localSheetId="16">'[3]TONGKE-HT'!#REF!</definedName>
    <definedName name="HH16HT" localSheetId="32">'[3]TONGKE-HT'!#REF!</definedName>
    <definedName name="HH16HT" localSheetId="10">'[3]TONGKE-HT'!#REF!</definedName>
    <definedName name="HH16HT" localSheetId="11">'[3]TONGKE-HT'!#REF!</definedName>
    <definedName name="HH16HT">'[3]TONGKE-HT'!#REF!</definedName>
    <definedName name="HH19HT" localSheetId="16">'[3]TONGKE-HT'!#REF!</definedName>
    <definedName name="HH19HT" localSheetId="32">'[3]TONGKE-HT'!#REF!</definedName>
    <definedName name="HH19HT" localSheetId="10">'[3]TONGKE-HT'!#REF!</definedName>
    <definedName name="HH19HT" localSheetId="11">'[3]TONGKE-HT'!#REF!</definedName>
    <definedName name="HH19HT">'[3]TONGKE-HT'!#REF!</definedName>
    <definedName name="HH20HT" localSheetId="16">'[3]TONGKE-HT'!#REF!</definedName>
    <definedName name="HH20HT" localSheetId="32">'[3]TONGKE-HT'!#REF!</definedName>
    <definedName name="HH20HT" localSheetId="10">'[3]TONGKE-HT'!#REF!</definedName>
    <definedName name="HH20HT" localSheetId="11">'[3]TONGKE-HT'!#REF!</definedName>
    <definedName name="HH20HT">'[3]TONGKE-HT'!#REF!</definedName>
    <definedName name="HOME_MANP" localSheetId="12">#REF!</definedName>
    <definedName name="HOME_MANP" localSheetId="13">#REF!</definedName>
    <definedName name="HOME_MANP" localSheetId="16">#REF!</definedName>
    <definedName name="HOME_MANP" localSheetId="32">#REF!</definedName>
    <definedName name="HOME_MANP" localSheetId="8">#REF!</definedName>
    <definedName name="HOME_MANP" localSheetId="9">#REF!</definedName>
    <definedName name="HOME_MANP" localSheetId="10">#REF!</definedName>
    <definedName name="HOME_MANP" localSheetId="11">#REF!</definedName>
    <definedName name="HOME_MANP">#REF!</definedName>
    <definedName name="HOMEOFFICE_COST" localSheetId="16">#REF!</definedName>
    <definedName name="HOMEOFFICE_COST" localSheetId="32">#REF!</definedName>
    <definedName name="HOMEOFFICE_COST" localSheetId="10">#REF!</definedName>
    <definedName name="HOMEOFFICE_COST" localSheetId="11">#REF!</definedName>
    <definedName name="HOMEOFFICE_COST">#REF!</definedName>
    <definedName name="HSCT3">0.1</definedName>
    <definedName name="hsdc1" localSheetId="12">#REF!</definedName>
    <definedName name="hsdc1" localSheetId="13">#REF!</definedName>
    <definedName name="hsdc1" localSheetId="16">#REF!</definedName>
    <definedName name="hsdc1" localSheetId="32">#REF!</definedName>
    <definedName name="hsdc1" localSheetId="8">#REF!</definedName>
    <definedName name="hsdc1" localSheetId="9">#REF!</definedName>
    <definedName name="hsdc1" localSheetId="10">#REF!</definedName>
    <definedName name="hsdc1" localSheetId="11">#REF!</definedName>
    <definedName name="hsdc1">#REF!</definedName>
    <definedName name="HSDD" localSheetId="12">[3]phuluc1!#REF!</definedName>
    <definedName name="HSDD" localSheetId="13">[3]phuluc1!#REF!</definedName>
    <definedName name="HSDD" localSheetId="16">[3]phuluc1!#REF!</definedName>
    <definedName name="HSDD" localSheetId="32">[3]phuluc1!#REF!</definedName>
    <definedName name="HSDD" localSheetId="8">[3]phuluc1!#REF!</definedName>
    <definedName name="HSDD" localSheetId="9">[3]phuluc1!#REF!</definedName>
    <definedName name="HSDD" localSheetId="10">[3]phuluc1!#REF!</definedName>
    <definedName name="HSDD" localSheetId="11">[3]phuluc1!#REF!</definedName>
    <definedName name="HSDD">[3]phuluc1!#REF!</definedName>
    <definedName name="HSDN">2.5</definedName>
    <definedName name="HSHH" localSheetId="32">#REF!</definedName>
    <definedName name="HSHH" localSheetId="10">#REF!</definedName>
    <definedName name="HSHH" localSheetId="11">#REF!</definedName>
    <definedName name="HSHH">#REF!</definedName>
    <definedName name="HSHHUT" localSheetId="32">#REF!</definedName>
    <definedName name="HSHHUT" localSheetId="10">#REF!</definedName>
    <definedName name="HSHHUT" localSheetId="11">#REF!</definedName>
    <definedName name="HSHHUT">#REF!</definedName>
    <definedName name="hskk1">[3]chitiet!$D$4</definedName>
    <definedName name="HSNC">[11]Du_lieu!$C$6</definedName>
    <definedName name="HSSL" localSheetId="12">#REF!</definedName>
    <definedName name="HSSL" localSheetId="13">#REF!</definedName>
    <definedName name="HSSL" localSheetId="16">#REF!</definedName>
    <definedName name="HSSL" localSheetId="32">#REF!</definedName>
    <definedName name="HSSL" localSheetId="8">#REF!</definedName>
    <definedName name="HSSL" localSheetId="9">#REF!</definedName>
    <definedName name="HSSL" localSheetId="10">#REF!</definedName>
    <definedName name="HSSL" localSheetId="11">#REF!</definedName>
    <definedName name="HSSL">#REF!</definedName>
    <definedName name="HSVC1" localSheetId="16">#REF!</definedName>
    <definedName name="HSVC1" localSheetId="32">#REF!</definedName>
    <definedName name="HSVC1" localSheetId="10">#REF!</definedName>
    <definedName name="HSVC1" localSheetId="11">#REF!</definedName>
    <definedName name="HSVC1">#REF!</definedName>
    <definedName name="HSVC2" localSheetId="16">#REF!</definedName>
    <definedName name="HSVC2" localSheetId="32">#REF!</definedName>
    <definedName name="HSVC2" localSheetId="10">#REF!</definedName>
    <definedName name="HSVC2" localSheetId="11">#REF!</definedName>
    <definedName name="HSVC2">#REF!</definedName>
    <definedName name="HSVC3" localSheetId="32">#REF!</definedName>
    <definedName name="HSVC3" localSheetId="10">#REF!</definedName>
    <definedName name="HSVC3" localSheetId="11">#REF!</definedName>
    <definedName name="HSVC3">#REF!</definedName>
    <definedName name="ht25nc" localSheetId="32">'[3]lam-moi'!#REF!</definedName>
    <definedName name="ht25nc" localSheetId="10">'[3]lam-moi'!#REF!</definedName>
    <definedName name="ht25nc" localSheetId="11">'[3]lam-moi'!#REF!</definedName>
    <definedName name="ht25nc">'[3]lam-moi'!#REF!</definedName>
    <definedName name="ht25vl" localSheetId="32">'[3]lam-moi'!#REF!</definedName>
    <definedName name="ht25vl" localSheetId="10">'[3]lam-moi'!#REF!</definedName>
    <definedName name="ht25vl" localSheetId="11">'[3]lam-moi'!#REF!</definedName>
    <definedName name="ht25vl">'[3]lam-moi'!#REF!</definedName>
    <definedName name="ht325nc" localSheetId="32">'[3]lam-moi'!#REF!</definedName>
    <definedName name="ht325nc" localSheetId="10">'[3]lam-moi'!#REF!</definedName>
    <definedName name="ht325nc" localSheetId="11">'[3]lam-moi'!#REF!</definedName>
    <definedName name="ht325nc">'[3]lam-moi'!#REF!</definedName>
    <definedName name="ht325vl" localSheetId="32">'[3]lam-moi'!#REF!</definedName>
    <definedName name="ht325vl" localSheetId="10">'[3]lam-moi'!#REF!</definedName>
    <definedName name="ht325vl" localSheetId="11">'[3]lam-moi'!#REF!</definedName>
    <definedName name="ht325vl">'[3]lam-moi'!#REF!</definedName>
    <definedName name="ht37k" localSheetId="32">'[3]lam-moi'!#REF!</definedName>
    <definedName name="ht37k" localSheetId="10">'[3]lam-moi'!#REF!</definedName>
    <definedName name="ht37k" localSheetId="11">'[3]lam-moi'!#REF!</definedName>
    <definedName name="ht37k">'[3]lam-moi'!#REF!</definedName>
    <definedName name="ht37nc" localSheetId="32">'[3]lam-moi'!#REF!</definedName>
    <definedName name="ht37nc" localSheetId="10">'[3]lam-moi'!#REF!</definedName>
    <definedName name="ht37nc" localSheetId="11">'[3]lam-moi'!#REF!</definedName>
    <definedName name="ht37nc">'[3]lam-moi'!#REF!</definedName>
    <definedName name="ht50nc" localSheetId="32">'[3]lam-moi'!#REF!</definedName>
    <definedName name="ht50nc" localSheetId="10">'[3]lam-moi'!#REF!</definedName>
    <definedName name="ht50nc" localSheetId="11">'[3]lam-moi'!#REF!</definedName>
    <definedName name="ht50nc">'[3]lam-moi'!#REF!</definedName>
    <definedName name="ht50vl" localSheetId="32">'[3]lam-moi'!#REF!</definedName>
    <definedName name="ht50vl" localSheetId="10">'[3]lam-moi'!#REF!</definedName>
    <definedName name="ht50vl" localSheetId="11">'[3]lam-moi'!#REF!</definedName>
    <definedName name="ht50vl">'[3]lam-moi'!#REF!</definedName>
    <definedName name="HTML_CodePage" hidden="1">950</definedName>
    <definedName name="HTML_Control" localSheetId="12" hidden="1">{"'Sheet1'!$L$16"}</definedName>
    <definedName name="HTML_Control" localSheetId="13" hidden="1">{"'Sheet1'!$L$16"}</definedName>
    <definedName name="HTML_Control" localSheetId="16" hidden="1">{"'Sheet1'!$L$16"}</definedName>
    <definedName name="HTML_Control" localSheetId="8" hidden="1">{"'Sheet1'!$L$16"}</definedName>
    <definedName name="HTML_Control" localSheetId="9" hidden="1">{"'Sheet1'!$L$16"}</definedName>
    <definedName name="HTML_Control" localSheetId="10" hidden="1">{"'Sheet1'!$L$16"}</definedName>
    <definedName name="HTML_Control" localSheetId="11"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NC" localSheetId="12">#REF!</definedName>
    <definedName name="HTNC" localSheetId="13">#REF!</definedName>
    <definedName name="HTNC" localSheetId="16">#REF!</definedName>
    <definedName name="HTNC" localSheetId="32">#REF!</definedName>
    <definedName name="HTNC" localSheetId="8">#REF!</definedName>
    <definedName name="HTNC" localSheetId="9">#REF!</definedName>
    <definedName name="HTNC" localSheetId="10">#REF!</definedName>
    <definedName name="HTNC" localSheetId="11">#REF!</definedName>
    <definedName name="HTNC">#REF!</definedName>
    <definedName name="HTVL" localSheetId="16">#REF!</definedName>
    <definedName name="HTVL" localSheetId="32">#REF!</definedName>
    <definedName name="HTVL" localSheetId="10">#REF!</definedName>
    <definedName name="HTVL" localSheetId="11">#REF!</definedName>
    <definedName name="HTVL">#REF!</definedName>
    <definedName name="huy" localSheetId="12" hidden="1">{"'Sheet1'!$L$16"}</definedName>
    <definedName name="huy" localSheetId="13" hidden="1">{"'Sheet1'!$L$16"}</definedName>
    <definedName name="huy" localSheetId="16" hidden="1">{"'Sheet1'!$L$16"}</definedName>
    <definedName name="huy" localSheetId="8" hidden="1">{"'Sheet1'!$L$16"}</definedName>
    <definedName name="huy" localSheetId="9" hidden="1">{"'Sheet1'!$L$16"}</definedName>
    <definedName name="huy" localSheetId="10" hidden="1">{"'Sheet1'!$L$16"}</definedName>
    <definedName name="huy" localSheetId="11" hidden="1">{"'Sheet1'!$L$16"}</definedName>
    <definedName name="huy" hidden="1">{"'Sheet1'!$L$16"}</definedName>
    <definedName name="I2É6" localSheetId="12">[2]chitimc!#REF!</definedName>
    <definedName name="I2É6" localSheetId="13">[2]chitimc!#REF!</definedName>
    <definedName name="I2É6" localSheetId="16">[2]chitimc!#REF!</definedName>
    <definedName name="I2É6" localSheetId="32">[4]chitimc!#REF!</definedName>
    <definedName name="I2É6" localSheetId="8">[2]chitimc!#REF!</definedName>
    <definedName name="I2É6" localSheetId="9">[2]chitimc!#REF!</definedName>
    <definedName name="I2É6" localSheetId="10">[2]chitimc!#REF!</definedName>
    <definedName name="I2É6" localSheetId="11">[2]chitimc!#REF!</definedName>
    <definedName name="I2É6">[4]chitimc!#REF!</definedName>
    <definedName name="IDLAB_COST" localSheetId="12">#REF!</definedName>
    <definedName name="IDLAB_COST" localSheetId="13">#REF!</definedName>
    <definedName name="IDLAB_COST" localSheetId="16">#REF!</definedName>
    <definedName name="IDLAB_COST" localSheetId="32">#REF!</definedName>
    <definedName name="IDLAB_COST" localSheetId="8">#REF!</definedName>
    <definedName name="IDLAB_COST" localSheetId="9">#REF!</definedName>
    <definedName name="IDLAB_COST" localSheetId="10">#REF!</definedName>
    <definedName name="IDLAB_COST" localSheetId="11">#REF!</definedName>
    <definedName name="IDLAB_COST">#REF!</definedName>
    <definedName name="INDMANP" localSheetId="16">#REF!</definedName>
    <definedName name="INDMANP" localSheetId="32">#REF!</definedName>
    <definedName name="INDMANP" localSheetId="10">#REF!</definedName>
    <definedName name="INDMANP" localSheetId="11">#REF!</definedName>
    <definedName name="INDMANP">#REF!</definedName>
    <definedName name="j" localSheetId="16">#REF!</definedName>
    <definedName name="j" localSheetId="32">#REF!</definedName>
    <definedName name="j" localSheetId="10">#REF!</definedName>
    <definedName name="j" localSheetId="11">#REF!</definedName>
    <definedName name="j">#REF!</definedName>
    <definedName name="k" localSheetId="32">#REF!</definedName>
    <definedName name="k" localSheetId="10">#REF!</definedName>
    <definedName name="k" localSheetId="11">#REF!</definedName>
    <definedName name="k">#REF!</definedName>
    <definedName name="k2b" localSheetId="32">'[3]THPDMoi  (2)'!#REF!</definedName>
    <definedName name="k2b" localSheetId="10">'[3]THPDMoi  (2)'!#REF!</definedName>
    <definedName name="k2b" localSheetId="11">'[3]THPDMoi  (2)'!#REF!</definedName>
    <definedName name="k2b">'[3]THPDMoi  (2)'!#REF!</definedName>
    <definedName name="Kg" localSheetId="12">#REF!</definedName>
    <definedName name="Kg" localSheetId="13">#REF!</definedName>
    <definedName name="Kg" localSheetId="16">#REF!</definedName>
    <definedName name="Kg" localSheetId="23">#REF!</definedName>
    <definedName name="Kg" localSheetId="26">#REF!</definedName>
    <definedName name="Kg" localSheetId="32">#REF!</definedName>
    <definedName name="Kg" localSheetId="8">#REF!</definedName>
    <definedName name="Kg" localSheetId="9">#REF!</definedName>
    <definedName name="Kg" localSheetId="10">#REF!</definedName>
    <definedName name="Kg" localSheetId="11">#REF!</definedName>
    <definedName name="Kg">#REF!</definedName>
    <definedName name="kldd1p" localSheetId="12">'[3]#REF'!#REF!</definedName>
    <definedName name="kldd1p" localSheetId="13">'[3]#REF'!#REF!</definedName>
    <definedName name="kldd1p" localSheetId="32">'[3]#REF'!#REF!</definedName>
    <definedName name="kldd1p" localSheetId="8">'[3]#REF'!#REF!</definedName>
    <definedName name="kldd1p" localSheetId="9">'[3]#REF'!#REF!</definedName>
    <definedName name="kldd1p" localSheetId="10">'[3]#REF'!#REF!</definedName>
    <definedName name="kldd1p" localSheetId="11">'[3]#REF'!#REF!</definedName>
    <definedName name="kldd1p">'[3]#REF'!#REF!</definedName>
    <definedName name="kldd3p" localSheetId="12">'[3]lam-moi'!#REF!</definedName>
    <definedName name="kldd3p" localSheetId="13">'[3]lam-moi'!#REF!</definedName>
    <definedName name="kldd3p" localSheetId="32">'[3]lam-moi'!#REF!</definedName>
    <definedName name="kldd3p" localSheetId="8">'[3]lam-moi'!#REF!</definedName>
    <definedName name="kldd3p" localSheetId="9">'[3]lam-moi'!#REF!</definedName>
    <definedName name="kldd3p" localSheetId="10">'[3]lam-moi'!#REF!</definedName>
    <definedName name="kldd3p" localSheetId="11">'[3]lam-moi'!#REF!</definedName>
    <definedName name="kldd3p">'[3]lam-moi'!#REF!</definedName>
    <definedName name="kmong" localSheetId="32">[3]giathanh1!#REF!</definedName>
    <definedName name="kmong" localSheetId="10">[3]giathanh1!#REF!</definedName>
    <definedName name="kmong" localSheetId="11">[3]giathanh1!#REF!</definedName>
    <definedName name="kmong">[3]giathanh1!#REF!</definedName>
    <definedName name="kp1ph" localSheetId="12">#REF!</definedName>
    <definedName name="kp1ph" localSheetId="13">#REF!</definedName>
    <definedName name="kp1ph" localSheetId="16">#REF!</definedName>
    <definedName name="kp1ph" localSheetId="32">#REF!</definedName>
    <definedName name="kp1ph" localSheetId="8">#REF!</definedName>
    <definedName name="kp1ph" localSheetId="9">#REF!</definedName>
    <definedName name="kp1ph" localSheetId="10">#REF!</definedName>
    <definedName name="kp1ph" localSheetId="11">#REF!</definedName>
    <definedName name="kp1ph">#REF!</definedName>
    <definedName name="l" localSheetId="16">#REF!</definedName>
    <definedName name="l" localSheetId="32">#REF!</definedName>
    <definedName name="l" localSheetId="10">#REF!</definedName>
    <definedName name="l" localSheetId="11">#REF!</definedName>
    <definedName name="l">#REF!</definedName>
    <definedName name="Lmk" localSheetId="16">#REF!</definedName>
    <definedName name="Lmk" localSheetId="32">#REF!</definedName>
    <definedName name="Lmk" localSheetId="10">#REF!</definedName>
    <definedName name="Lmk" localSheetId="11">#REF!</definedName>
    <definedName name="Lmk">#REF!</definedName>
    <definedName name="LN" localSheetId="32">#REF!</definedName>
    <definedName name="LN" localSheetId="10">#REF!</definedName>
    <definedName name="LN" localSheetId="11">#REF!</definedName>
    <definedName name="LN">#REF!</definedName>
    <definedName name="M" localSheetId="26">#REF!</definedName>
    <definedName name="M" localSheetId="32">#REF!</definedName>
    <definedName name="M" localSheetId="10">#REF!</definedName>
    <definedName name="M" localSheetId="11">#REF!</definedName>
    <definedName name="M">#REF!</definedName>
    <definedName name="m102bnnc" localSheetId="32">'[3]lam-moi'!#REF!</definedName>
    <definedName name="m102bnnc" localSheetId="10">'[3]lam-moi'!#REF!</definedName>
    <definedName name="m102bnnc" localSheetId="11">'[3]lam-moi'!#REF!</definedName>
    <definedName name="m102bnnc">'[3]lam-moi'!#REF!</definedName>
    <definedName name="m102bnvl" localSheetId="32">'[3]lam-moi'!#REF!</definedName>
    <definedName name="m102bnvl" localSheetId="10">'[3]lam-moi'!#REF!</definedName>
    <definedName name="m102bnvl" localSheetId="11">'[3]lam-moi'!#REF!</definedName>
    <definedName name="m102bnvl">'[3]lam-moi'!#REF!</definedName>
    <definedName name="m10aamtc" localSheetId="32">'[3]t-h HA THE'!#REF!</definedName>
    <definedName name="m10aamtc" localSheetId="10">'[3]t-h HA THE'!#REF!</definedName>
    <definedName name="m10aamtc" localSheetId="11">'[3]t-h HA THE'!#REF!</definedName>
    <definedName name="m10aamtc">'[3]t-h HA THE'!#REF!</definedName>
    <definedName name="m10aanc" localSheetId="32">'[3]lam-moi'!#REF!</definedName>
    <definedName name="m10aanc" localSheetId="10">'[3]lam-moi'!#REF!</definedName>
    <definedName name="m10aanc" localSheetId="11">'[3]lam-moi'!#REF!</definedName>
    <definedName name="m10aanc">'[3]lam-moi'!#REF!</definedName>
    <definedName name="m10aavl" localSheetId="32">'[3]lam-moi'!#REF!</definedName>
    <definedName name="m10aavl" localSheetId="10">'[3]lam-moi'!#REF!</definedName>
    <definedName name="m10aavl" localSheetId="11">'[3]lam-moi'!#REF!</definedName>
    <definedName name="m10aavl">'[3]lam-moi'!#REF!</definedName>
    <definedName name="m10anc" localSheetId="32">'[3]lam-moi'!#REF!</definedName>
    <definedName name="m10anc" localSheetId="10">'[3]lam-moi'!#REF!</definedName>
    <definedName name="m10anc" localSheetId="11">'[3]lam-moi'!#REF!</definedName>
    <definedName name="m10anc">'[3]lam-moi'!#REF!</definedName>
    <definedName name="m10avl" localSheetId="32">'[3]lam-moi'!#REF!</definedName>
    <definedName name="m10avl" localSheetId="10">'[3]lam-moi'!#REF!</definedName>
    <definedName name="m10avl" localSheetId="11">'[3]lam-moi'!#REF!</definedName>
    <definedName name="m10avl">'[3]lam-moi'!#REF!</definedName>
    <definedName name="m10banc" localSheetId="32">'[3]lam-moi'!#REF!</definedName>
    <definedName name="m10banc" localSheetId="10">'[3]lam-moi'!#REF!</definedName>
    <definedName name="m10banc" localSheetId="11">'[3]lam-moi'!#REF!</definedName>
    <definedName name="m10banc">'[3]lam-moi'!#REF!</definedName>
    <definedName name="m10bavl" localSheetId="32">'[3]lam-moi'!#REF!</definedName>
    <definedName name="m10bavl" localSheetId="10">'[3]lam-moi'!#REF!</definedName>
    <definedName name="m10bavl" localSheetId="11">'[3]lam-moi'!#REF!</definedName>
    <definedName name="m10bavl">'[3]lam-moi'!#REF!</definedName>
    <definedName name="m122bnnc" localSheetId="32">'[3]lam-moi'!#REF!</definedName>
    <definedName name="m122bnnc" localSheetId="10">'[3]lam-moi'!#REF!</definedName>
    <definedName name="m122bnnc" localSheetId="11">'[3]lam-moi'!#REF!</definedName>
    <definedName name="m122bnnc">'[3]lam-moi'!#REF!</definedName>
    <definedName name="m122bnvl" localSheetId="32">'[3]lam-moi'!#REF!</definedName>
    <definedName name="m122bnvl" localSheetId="10">'[3]lam-moi'!#REF!</definedName>
    <definedName name="m122bnvl" localSheetId="11">'[3]lam-moi'!#REF!</definedName>
    <definedName name="m122bnvl">'[3]lam-moi'!#REF!</definedName>
    <definedName name="m12aanc" localSheetId="32">'[3]lam-moi'!#REF!</definedName>
    <definedName name="m12aanc" localSheetId="10">'[3]lam-moi'!#REF!</definedName>
    <definedName name="m12aanc" localSheetId="11">'[3]lam-moi'!#REF!</definedName>
    <definedName name="m12aanc">'[3]lam-moi'!#REF!</definedName>
    <definedName name="m12aavl" localSheetId="32">'[3]lam-moi'!#REF!</definedName>
    <definedName name="m12aavl" localSheetId="10">'[3]lam-moi'!#REF!</definedName>
    <definedName name="m12aavl" localSheetId="11">'[3]lam-moi'!#REF!</definedName>
    <definedName name="m12aavl">'[3]lam-moi'!#REF!</definedName>
    <definedName name="m12anc" localSheetId="32">'[3]lam-moi'!#REF!</definedName>
    <definedName name="m12anc" localSheetId="10">'[3]lam-moi'!#REF!</definedName>
    <definedName name="m12anc" localSheetId="11">'[3]lam-moi'!#REF!</definedName>
    <definedName name="m12anc">'[3]lam-moi'!#REF!</definedName>
    <definedName name="m12avl" localSheetId="32">'[3]lam-moi'!#REF!</definedName>
    <definedName name="m12avl" localSheetId="10">'[3]lam-moi'!#REF!</definedName>
    <definedName name="m12avl" localSheetId="11">'[3]lam-moi'!#REF!</definedName>
    <definedName name="m12avl">'[3]lam-moi'!#REF!</definedName>
    <definedName name="M12ba3p" localSheetId="12">#REF!</definedName>
    <definedName name="M12ba3p" localSheetId="13">#REF!</definedName>
    <definedName name="M12ba3p" localSheetId="16">#REF!</definedName>
    <definedName name="M12ba3p" localSheetId="32">#REF!</definedName>
    <definedName name="M12ba3p" localSheetId="8">#REF!</definedName>
    <definedName name="M12ba3p" localSheetId="9">#REF!</definedName>
    <definedName name="M12ba3p" localSheetId="10">#REF!</definedName>
    <definedName name="M12ba3p" localSheetId="11">#REF!</definedName>
    <definedName name="M12ba3p">#REF!</definedName>
    <definedName name="m12banc" localSheetId="12">'[3]lam-moi'!#REF!</definedName>
    <definedName name="m12banc" localSheetId="13">'[3]lam-moi'!#REF!</definedName>
    <definedName name="m12banc" localSheetId="32">'[3]lam-moi'!#REF!</definedName>
    <definedName name="m12banc" localSheetId="8">'[3]lam-moi'!#REF!</definedName>
    <definedName name="m12banc" localSheetId="9">'[3]lam-moi'!#REF!</definedName>
    <definedName name="m12banc" localSheetId="10">'[3]lam-moi'!#REF!</definedName>
    <definedName name="m12banc" localSheetId="11">'[3]lam-moi'!#REF!</definedName>
    <definedName name="m12banc">'[3]lam-moi'!#REF!</definedName>
    <definedName name="m12bavl" localSheetId="12">'[3]lam-moi'!#REF!</definedName>
    <definedName name="m12bavl" localSheetId="13">'[3]lam-moi'!#REF!</definedName>
    <definedName name="m12bavl" localSheetId="32">'[3]lam-moi'!#REF!</definedName>
    <definedName name="m12bavl" localSheetId="8">'[3]lam-moi'!#REF!</definedName>
    <definedName name="m12bavl" localSheetId="9">'[3]lam-moi'!#REF!</definedName>
    <definedName name="m12bavl" localSheetId="10">'[3]lam-moi'!#REF!</definedName>
    <definedName name="m12bavl" localSheetId="11">'[3]lam-moi'!#REF!</definedName>
    <definedName name="m12bavl">'[3]lam-moi'!#REF!</definedName>
    <definedName name="M12bb1p" localSheetId="12">#REF!</definedName>
    <definedName name="M12bb1p" localSheetId="13">#REF!</definedName>
    <definedName name="M12bb1p" localSheetId="16">#REF!</definedName>
    <definedName name="M12bb1p" localSheetId="32">#REF!</definedName>
    <definedName name="M12bb1p" localSheetId="8">#REF!</definedName>
    <definedName name="M12bb1p" localSheetId="9">#REF!</definedName>
    <definedName name="M12bb1p" localSheetId="10">#REF!</definedName>
    <definedName name="M12bb1p" localSheetId="11">#REF!</definedName>
    <definedName name="M12bb1p">#REF!</definedName>
    <definedName name="m12bbnc" localSheetId="12">'[3]lam-moi'!#REF!</definedName>
    <definedName name="m12bbnc" localSheetId="13">'[3]lam-moi'!#REF!</definedName>
    <definedName name="m12bbnc" localSheetId="16">'[3]lam-moi'!#REF!</definedName>
    <definedName name="m12bbnc" localSheetId="32">'[3]lam-moi'!#REF!</definedName>
    <definedName name="m12bbnc" localSheetId="8">'[3]lam-moi'!#REF!</definedName>
    <definedName name="m12bbnc" localSheetId="9">'[3]lam-moi'!#REF!</definedName>
    <definedName name="m12bbnc" localSheetId="10">'[3]lam-moi'!#REF!</definedName>
    <definedName name="m12bbnc" localSheetId="11">'[3]lam-moi'!#REF!</definedName>
    <definedName name="m12bbnc">'[3]lam-moi'!#REF!</definedName>
    <definedName name="m12bbvl" localSheetId="12">'[3]lam-moi'!#REF!</definedName>
    <definedName name="m12bbvl" localSheetId="13">'[3]lam-moi'!#REF!</definedName>
    <definedName name="m12bbvl" localSheetId="16">'[3]lam-moi'!#REF!</definedName>
    <definedName name="m12bbvl" localSheetId="32">'[3]lam-moi'!#REF!</definedName>
    <definedName name="m12bbvl" localSheetId="8">'[3]lam-moi'!#REF!</definedName>
    <definedName name="m12bbvl" localSheetId="9">'[3]lam-moi'!#REF!</definedName>
    <definedName name="m12bbvl" localSheetId="10">'[3]lam-moi'!#REF!</definedName>
    <definedName name="m12bbvl" localSheetId="11">'[3]lam-moi'!#REF!</definedName>
    <definedName name="m12bbvl">'[3]lam-moi'!#REF!</definedName>
    <definedName name="M12bnnc" localSheetId="16">'[3]#REF'!#REF!</definedName>
    <definedName name="M12bnnc" localSheetId="32">'[3]#REF'!#REF!</definedName>
    <definedName name="M12bnnc" localSheetId="10">'[3]#REF'!#REF!</definedName>
    <definedName name="M12bnnc" localSheetId="11">'[3]#REF'!#REF!</definedName>
    <definedName name="M12bnnc">'[3]#REF'!#REF!</definedName>
    <definedName name="M12bnvl" localSheetId="16">'[3]#REF'!#REF!</definedName>
    <definedName name="M12bnvl" localSheetId="32">'[3]#REF'!#REF!</definedName>
    <definedName name="M12bnvl" localSheetId="10">'[3]#REF'!#REF!</definedName>
    <definedName name="M12bnvl" localSheetId="11">'[3]#REF'!#REF!</definedName>
    <definedName name="M12bnvl">'[3]#REF'!#REF!</definedName>
    <definedName name="M12cbnc" localSheetId="12">#REF!</definedName>
    <definedName name="M12cbnc" localSheetId="13">#REF!</definedName>
    <definedName name="M12cbnc" localSheetId="16">#REF!</definedName>
    <definedName name="M12cbnc" localSheetId="32">#REF!</definedName>
    <definedName name="M12cbnc" localSheetId="8">#REF!</definedName>
    <definedName name="M12cbnc" localSheetId="9">#REF!</definedName>
    <definedName name="M12cbnc" localSheetId="10">#REF!</definedName>
    <definedName name="M12cbnc" localSheetId="11">#REF!</definedName>
    <definedName name="M12cbnc">#REF!</definedName>
    <definedName name="M12cbvl" localSheetId="16">#REF!</definedName>
    <definedName name="M12cbvl" localSheetId="32">#REF!</definedName>
    <definedName name="M12cbvl" localSheetId="10">#REF!</definedName>
    <definedName name="M12cbvl" localSheetId="11">#REF!</definedName>
    <definedName name="M12cbvl">#REF!</definedName>
    <definedName name="m142bnnc" localSheetId="16">'[3]lam-moi'!#REF!</definedName>
    <definedName name="m142bnnc" localSheetId="32">'[3]lam-moi'!#REF!</definedName>
    <definedName name="m142bnnc" localSheetId="10">'[3]lam-moi'!#REF!</definedName>
    <definedName name="m142bnnc" localSheetId="11">'[3]lam-moi'!#REF!</definedName>
    <definedName name="m142bnnc">'[3]lam-moi'!#REF!</definedName>
    <definedName name="m142bnvl" localSheetId="16">'[3]lam-moi'!#REF!</definedName>
    <definedName name="m142bnvl" localSheetId="32">'[3]lam-moi'!#REF!</definedName>
    <definedName name="m142bnvl" localSheetId="10">'[3]lam-moi'!#REF!</definedName>
    <definedName name="m142bnvl" localSheetId="11">'[3]lam-moi'!#REF!</definedName>
    <definedName name="m142bnvl">'[3]lam-moi'!#REF!</definedName>
    <definedName name="M14bb1p" localSheetId="12">#REF!</definedName>
    <definedName name="M14bb1p" localSheetId="13">#REF!</definedName>
    <definedName name="M14bb1p" localSheetId="16">#REF!</definedName>
    <definedName name="M14bb1p" localSheetId="32">#REF!</definedName>
    <definedName name="M14bb1p" localSheetId="8">#REF!</definedName>
    <definedName name="M14bb1p" localSheetId="9">#REF!</definedName>
    <definedName name="M14bb1p" localSheetId="10">#REF!</definedName>
    <definedName name="M14bb1p" localSheetId="11">#REF!</definedName>
    <definedName name="M14bb1p">#REF!</definedName>
    <definedName name="m14bbnc" localSheetId="12">'[3]lam-moi'!#REF!</definedName>
    <definedName name="m14bbnc" localSheetId="13">'[3]lam-moi'!#REF!</definedName>
    <definedName name="m14bbnc" localSheetId="16">'[3]lam-moi'!#REF!</definedName>
    <definedName name="m14bbnc" localSheetId="32">'[3]lam-moi'!#REF!</definedName>
    <definedName name="m14bbnc" localSheetId="8">'[3]lam-moi'!#REF!</definedName>
    <definedName name="m14bbnc" localSheetId="9">'[3]lam-moi'!#REF!</definedName>
    <definedName name="m14bbnc" localSheetId="10">'[3]lam-moi'!#REF!</definedName>
    <definedName name="m14bbnc" localSheetId="11">'[3]lam-moi'!#REF!</definedName>
    <definedName name="m14bbnc">'[3]lam-moi'!#REF!</definedName>
    <definedName name="M14bbvc" localSheetId="16">'[3]CHITIET VL-NC-TT -1p'!#REF!</definedName>
    <definedName name="M14bbvc" localSheetId="32">'[3]CHITIET VL-NC-TT -1p'!#REF!</definedName>
    <definedName name="M14bbvc" localSheetId="10">'[3]CHITIET VL-NC-TT -1p'!#REF!</definedName>
    <definedName name="M14bbvc" localSheetId="11">'[3]CHITIET VL-NC-TT -1p'!#REF!</definedName>
    <definedName name="M14bbvc">'[3]CHITIET VL-NC-TT -1p'!#REF!</definedName>
    <definedName name="m14bbvl" localSheetId="16">'[3]lam-moi'!#REF!</definedName>
    <definedName name="m14bbvl" localSheetId="32">'[3]lam-moi'!#REF!</definedName>
    <definedName name="m14bbvl" localSheetId="10">'[3]lam-moi'!#REF!</definedName>
    <definedName name="m14bbvl" localSheetId="11">'[3]lam-moi'!#REF!</definedName>
    <definedName name="m14bbvl">'[3]lam-moi'!#REF!</definedName>
    <definedName name="M8a" localSheetId="16">'[3]THPDMoi  (2)'!#REF!</definedName>
    <definedName name="M8a" localSheetId="32">'[3]THPDMoi  (2)'!#REF!</definedName>
    <definedName name="M8a" localSheetId="10">'[3]THPDMoi  (2)'!#REF!</definedName>
    <definedName name="M8a" localSheetId="11">'[3]THPDMoi  (2)'!#REF!</definedName>
    <definedName name="M8a">'[3]THPDMoi  (2)'!#REF!</definedName>
    <definedName name="M8aa" localSheetId="16">'[3]THPDMoi  (2)'!#REF!</definedName>
    <definedName name="M8aa" localSheetId="32">'[3]THPDMoi  (2)'!#REF!</definedName>
    <definedName name="M8aa" localSheetId="10">'[3]THPDMoi  (2)'!#REF!</definedName>
    <definedName name="M8aa" localSheetId="11">'[3]THPDMoi  (2)'!#REF!</definedName>
    <definedName name="M8aa">'[3]THPDMoi  (2)'!#REF!</definedName>
    <definedName name="m8aanc" localSheetId="12">#REF!</definedName>
    <definedName name="m8aanc" localSheetId="13">#REF!</definedName>
    <definedName name="m8aanc" localSheetId="16">#REF!</definedName>
    <definedName name="m8aanc" localSheetId="32">#REF!</definedName>
    <definedName name="m8aanc" localSheetId="8">#REF!</definedName>
    <definedName name="m8aanc" localSheetId="9">#REF!</definedName>
    <definedName name="m8aanc" localSheetId="10">#REF!</definedName>
    <definedName name="m8aanc" localSheetId="11">#REF!</definedName>
    <definedName name="m8aanc">#REF!</definedName>
    <definedName name="m8aavl" localSheetId="16">#REF!</definedName>
    <definedName name="m8aavl" localSheetId="32">#REF!</definedName>
    <definedName name="m8aavl" localSheetId="10">#REF!</definedName>
    <definedName name="m8aavl" localSheetId="11">#REF!</definedName>
    <definedName name="m8aavl">#REF!</definedName>
    <definedName name="m8amtc" localSheetId="16">'[3]t-h HA THE'!#REF!</definedName>
    <definedName name="m8amtc" localSheetId="32">'[3]t-h HA THE'!#REF!</definedName>
    <definedName name="m8amtc" localSheetId="10">'[3]t-h HA THE'!#REF!</definedName>
    <definedName name="m8amtc" localSheetId="11">'[3]t-h HA THE'!#REF!</definedName>
    <definedName name="m8amtc">'[3]t-h HA THE'!#REF!</definedName>
    <definedName name="m8anc" localSheetId="16">'[3]lam-moi'!#REF!</definedName>
    <definedName name="m8anc" localSheetId="32">'[3]lam-moi'!#REF!</definedName>
    <definedName name="m8anc" localSheetId="10">'[3]lam-moi'!#REF!</definedName>
    <definedName name="m8anc" localSheetId="11">'[3]lam-moi'!#REF!</definedName>
    <definedName name="m8anc">'[3]lam-moi'!#REF!</definedName>
    <definedName name="m8avl" localSheetId="16">'[3]lam-moi'!#REF!</definedName>
    <definedName name="m8avl" localSheetId="32">'[3]lam-moi'!#REF!</definedName>
    <definedName name="m8avl" localSheetId="10">'[3]lam-moi'!#REF!</definedName>
    <definedName name="m8avl" localSheetId="11">'[3]lam-moi'!#REF!</definedName>
    <definedName name="m8avl">'[3]lam-moi'!#REF!</definedName>
    <definedName name="Ma3pnc" localSheetId="12">#REF!</definedName>
    <definedName name="Ma3pnc" localSheetId="13">#REF!</definedName>
    <definedName name="Ma3pnc" localSheetId="16">#REF!</definedName>
    <definedName name="Ma3pnc" localSheetId="32">#REF!</definedName>
    <definedName name="Ma3pnc" localSheetId="8">#REF!</definedName>
    <definedName name="Ma3pnc" localSheetId="9">#REF!</definedName>
    <definedName name="Ma3pnc" localSheetId="10">#REF!</definedName>
    <definedName name="Ma3pnc" localSheetId="11">#REF!</definedName>
    <definedName name="Ma3pnc">#REF!</definedName>
    <definedName name="Ma3pvl" localSheetId="16">#REF!</definedName>
    <definedName name="Ma3pvl" localSheetId="32">#REF!</definedName>
    <definedName name="Ma3pvl" localSheetId="10">#REF!</definedName>
    <definedName name="Ma3pvl" localSheetId="11">#REF!</definedName>
    <definedName name="Ma3pvl">#REF!</definedName>
    <definedName name="Maa3pnc" localSheetId="16">#REF!</definedName>
    <definedName name="Maa3pnc" localSheetId="32">#REF!</definedName>
    <definedName name="Maa3pnc" localSheetId="10">#REF!</definedName>
    <definedName name="Maa3pnc" localSheetId="11">#REF!</definedName>
    <definedName name="Maa3pnc">#REF!</definedName>
    <definedName name="Maa3pvl" localSheetId="32">#REF!</definedName>
    <definedName name="Maa3pvl" localSheetId="10">#REF!</definedName>
    <definedName name="Maa3pvl" localSheetId="11">#REF!</definedName>
    <definedName name="Maa3pvl">#REF!</definedName>
    <definedName name="MAJ_CON_EQP" localSheetId="32">#REF!</definedName>
    <definedName name="MAJ_CON_EQP" localSheetId="10">#REF!</definedName>
    <definedName name="MAJ_CON_EQP" localSheetId="11">#REF!</definedName>
    <definedName name="MAJ_CON_EQP">#REF!</definedName>
    <definedName name="Mba1p" localSheetId="32">#REF!</definedName>
    <definedName name="Mba1p" localSheetId="10">#REF!</definedName>
    <definedName name="Mba1p" localSheetId="11">#REF!</definedName>
    <definedName name="Mba1p">#REF!</definedName>
    <definedName name="Mba3p" localSheetId="32">#REF!</definedName>
    <definedName name="Mba3p" localSheetId="10">#REF!</definedName>
    <definedName name="Mba3p" localSheetId="11">#REF!</definedName>
    <definedName name="Mba3p">#REF!</definedName>
    <definedName name="Mbb3p" localSheetId="32">#REF!</definedName>
    <definedName name="Mbb3p" localSheetId="10">#REF!</definedName>
    <definedName name="Mbb3p" localSheetId="11">#REF!</definedName>
    <definedName name="Mbb3p">#REF!</definedName>
    <definedName name="Mbn1p" localSheetId="32">#REF!</definedName>
    <definedName name="Mbn1p" localSheetId="10">#REF!</definedName>
    <definedName name="Mbn1p" localSheetId="11">#REF!</definedName>
    <definedName name="Mbn1p">#REF!</definedName>
    <definedName name="mbnc" localSheetId="16">'[3]lam-moi'!#REF!</definedName>
    <definedName name="mbnc" localSheetId="32">'[3]lam-moi'!#REF!</definedName>
    <definedName name="mbnc" localSheetId="10">'[3]lam-moi'!#REF!</definedName>
    <definedName name="mbnc" localSheetId="11">'[3]lam-moi'!#REF!</definedName>
    <definedName name="mbnc">'[3]lam-moi'!#REF!</definedName>
    <definedName name="mbvl" localSheetId="16">'[3]lam-moi'!#REF!</definedName>
    <definedName name="mbvl" localSheetId="32">'[3]lam-moi'!#REF!</definedName>
    <definedName name="mbvl" localSheetId="10">'[3]lam-moi'!#REF!</definedName>
    <definedName name="mbvl" localSheetId="11">'[3]lam-moi'!#REF!</definedName>
    <definedName name="mbvl">'[3]lam-moi'!#REF!</definedName>
    <definedName name="MDV">[16]MDV!$A$4:$B$28</definedName>
    <definedName name="mmm" localSheetId="12">[3]giathanh1!#REF!</definedName>
    <definedName name="mmm" localSheetId="13">[3]giathanh1!#REF!</definedName>
    <definedName name="mmm" localSheetId="16">[3]giathanh1!#REF!</definedName>
    <definedName name="mmm" localSheetId="32">[3]giathanh1!#REF!</definedName>
    <definedName name="mmm" localSheetId="8">[3]giathanh1!#REF!</definedName>
    <definedName name="mmm" localSheetId="9">[3]giathanh1!#REF!</definedName>
    <definedName name="mmm" localSheetId="10">[3]giathanh1!#REF!</definedName>
    <definedName name="mmm" localSheetId="11">[3]giathanh1!#REF!</definedName>
    <definedName name="mmm">[3]giathanh1!#REF!</definedName>
    <definedName name="mp1x25" localSheetId="16">'[3]dongia (2)'!#REF!</definedName>
    <definedName name="mp1x25" localSheetId="32">'[3]dongia (2)'!#REF!</definedName>
    <definedName name="mp1x25" localSheetId="10">'[3]dongia (2)'!#REF!</definedName>
    <definedName name="mp1x25" localSheetId="11">'[3]dongia (2)'!#REF!</definedName>
    <definedName name="mp1x25">'[3]dongia (2)'!#REF!</definedName>
    <definedName name="MTC1P" localSheetId="16">'[3]TONG HOP VL-NC TT'!#REF!</definedName>
    <definedName name="MTC1P" localSheetId="32">'[3]TONG HOP VL-NC TT'!#REF!</definedName>
    <definedName name="MTC1P" localSheetId="10">'[3]TONG HOP VL-NC TT'!#REF!</definedName>
    <definedName name="MTC1P" localSheetId="11">'[3]TONG HOP VL-NC TT'!#REF!</definedName>
    <definedName name="MTC1P">'[3]TONG HOP VL-NC TT'!#REF!</definedName>
    <definedName name="MTC3P" localSheetId="16">'[3]TONG HOP VL-NC TT'!#REF!</definedName>
    <definedName name="MTC3P" localSheetId="32">'[3]TONG HOP VL-NC TT'!#REF!</definedName>
    <definedName name="MTC3P" localSheetId="10">'[3]TONG HOP VL-NC TT'!#REF!</definedName>
    <definedName name="MTC3P" localSheetId="11">'[3]TONG HOP VL-NC TT'!#REF!</definedName>
    <definedName name="MTC3P">'[3]TONG HOP VL-NC TT'!#REF!</definedName>
    <definedName name="MTCHC">[3]TNHCHINH!$K$38</definedName>
    <definedName name="MTCMB" localSheetId="32">'[3]#REF'!#REF!</definedName>
    <definedName name="MTCMB" localSheetId="10">'[3]#REF'!#REF!</definedName>
    <definedName name="MTCMB" localSheetId="11">'[3]#REF'!#REF!</definedName>
    <definedName name="MTCMB">'[3]#REF'!#REF!</definedName>
    <definedName name="MTMAC12" localSheetId="12">#REF!</definedName>
    <definedName name="MTMAC12" localSheetId="13">#REF!</definedName>
    <definedName name="MTMAC12" localSheetId="16">#REF!</definedName>
    <definedName name="MTMAC12" localSheetId="32">#REF!</definedName>
    <definedName name="MTMAC12" localSheetId="8">#REF!</definedName>
    <definedName name="MTMAC12" localSheetId="9">#REF!</definedName>
    <definedName name="MTMAC12" localSheetId="10">#REF!</definedName>
    <definedName name="MTMAC12" localSheetId="11">#REF!</definedName>
    <definedName name="MTMAC12">#REF!</definedName>
    <definedName name="mtr" localSheetId="12">'[3]TH XL'!#REF!</definedName>
    <definedName name="mtr" localSheetId="13">'[3]TH XL'!#REF!</definedName>
    <definedName name="mtr" localSheetId="16">'[3]TH XL'!#REF!</definedName>
    <definedName name="mtr" localSheetId="32">'[3]TH XL'!#REF!</definedName>
    <definedName name="mtr" localSheetId="8">'[3]TH XL'!#REF!</definedName>
    <definedName name="mtr" localSheetId="9">'[3]TH XL'!#REF!</definedName>
    <definedName name="mtr" localSheetId="10">'[3]TH XL'!#REF!</definedName>
    <definedName name="mtr" localSheetId="11">'[3]TH XL'!#REF!</definedName>
    <definedName name="mtr">'[3]TH XL'!#REF!</definedName>
    <definedName name="mtram" localSheetId="12">#REF!</definedName>
    <definedName name="mtram" localSheetId="13">#REF!</definedName>
    <definedName name="mtram" localSheetId="16">#REF!</definedName>
    <definedName name="mtram" localSheetId="32">#REF!</definedName>
    <definedName name="mtram" localSheetId="8">#REF!</definedName>
    <definedName name="mtram" localSheetId="9">#REF!</definedName>
    <definedName name="mtram" localSheetId="10">#REF!</definedName>
    <definedName name="mtram" localSheetId="11">#REF!</definedName>
    <definedName name="mtram">#REF!</definedName>
    <definedName name="n" localSheetId="16">#REF!</definedName>
    <definedName name="n" localSheetId="32">#REF!</definedName>
    <definedName name="n" localSheetId="10">#REF!</definedName>
    <definedName name="n" localSheetId="11">#REF!</definedName>
    <definedName name="n">#REF!</definedName>
    <definedName name="N1IN">'[3]TONGKE3p '!$U$295</definedName>
    <definedName name="n1pig" localSheetId="12">#REF!</definedName>
    <definedName name="n1pig" localSheetId="13">#REF!</definedName>
    <definedName name="n1pig" localSheetId="16">#REF!</definedName>
    <definedName name="n1pig" localSheetId="32">#REF!</definedName>
    <definedName name="n1pig" localSheetId="8">#REF!</definedName>
    <definedName name="n1pig" localSheetId="9">#REF!</definedName>
    <definedName name="n1pig" localSheetId="10">#REF!</definedName>
    <definedName name="n1pig" localSheetId="11">#REF!</definedName>
    <definedName name="n1pig">#REF!</definedName>
    <definedName name="n1pignc" localSheetId="12">'[3]lam-moi'!#REF!</definedName>
    <definedName name="n1pignc" localSheetId="13">'[3]lam-moi'!#REF!</definedName>
    <definedName name="n1pignc" localSheetId="16">'[3]lam-moi'!#REF!</definedName>
    <definedName name="n1pignc" localSheetId="32">'[3]lam-moi'!#REF!</definedName>
    <definedName name="n1pignc" localSheetId="8">'[3]lam-moi'!#REF!</definedName>
    <definedName name="n1pignc" localSheetId="9">'[3]lam-moi'!#REF!</definedName>
    <definedName name="n1pignc" localSheetId="10">'[3]lam-moi'!#REF!</definedName>
    <definedName name="n1pignc" localSheetId="11">'[3]lam-moi'!#REF!</definedName>
    <definedName name="n1pignc">'[3]lam-moi'!#REF!</definedName>
    <definedName name="n1pigvl" localSheetId="16">'[3]lam-moi'!#REF!</definedName>
    <definedName name="n1pigvl" localSheetId="32">'[3]lam-moi'!#REF!</definedName>
    <definedName name="n1pigvl" localSheetId="10">'[3]lam-moi'!#REF!</definedName>
    <definedName name="n1pigvl" localSheetId="11">'[3]lam-moi'!#REF!</definedName>
    <definedName name="n1pigvl">'[3]lam-moi'!#REF!</definedName>
    <definedName name="n1pind" localSheetId="12">#REF!</definedName>
    <definedName name="n1pind" localSheetId="13">#REF!</definedName>
    <definedName name="n1pind" localSheetId="16">#REF!</definedName>
    <definedName name="n1pind" localSheetId="32">#REF!</definedName>
    <definedName name="n1pind" localSheetId="8">#REF!</definedName>
    <definedName name="n1pind" localSheetId="9">#REF!</definedName>
    <definedName name="n1pind" localSheetId="10">#REF!</definedName>
    <definedName name="n1pind" localSheetId="11">#REF!</definedName>
    <definedName name="n1pind">#REF!</definedName>
    <definedName name="n1pindnc" localSheetId="12">'[3]lam-moi'!#REF!</definedName>
    <definedName name="n1pindnc" localSheetId="13">'[3]lam-moi'!#REF!</definedName>
    <definedName name="n1pindnc" localSheetId="16">'[3]lam-moi'!#REF!</definedName>
    <definedName name="n1pindnc" localSheetId="32">'[3]lam-moi'!#REF!</definedName>
    <definedName name="n1pindnc" localSheetId="8">'[3]lam-moi'!#REF!</definedName>
    <definedName name="n1pindnc" localSheetId="9">'[3]lam-moi'!#REF!</definedName>
    <definedName name="n1pindnc" localSheetId="10">'[3]lam-moi'!#REF!</definedName>
    <definedName name="n1pindnc" localSheetId="11">'[3]lam-moi'!#REF!</definedName>
    <definedName name="n1pindnc">'[3]lam-moi'!#REF!</definedName>
    <definedName name="n1pindvl" localSheetId="16">'[3]lam-moi'!#REF!</definedName>
    <definedName name="n1pindvl" localSheetId="32">'[3]lam-moi'!#REF!</definedName>
    <definedName name="n1pindvl" localSheetId="10">'[3]lam-moi'!#REF!</definedName>
    <definedName name="n1pindvl" localSheetId="11">'[3]lam-moi'!#REF!</definedName>
    <definedName name="n1pindvl">'[3]lam-moi'!#REF!</definedName>
    <definedName name="n1ping" localSheetId="12">#REF!</definedName>
    <definedName name="n1ping" localSheetId="13">#REF!</definedName>
    <definedName name="n1ping" localSheetId="16">#REF!</definedName>
    <definedName name="n1ping" localSheetId="32">#REF!</definedName>
    <definedName name="n1ping" localSheetId="8">#REF!</definedName>
    <definedName name="n1ping" localSheetId="9">#REF!</definedName>
    <definedName name="n1ping" localSheetId="10">#REF!</definedName>
    <definedName name="n1ping" localSheetId="11">#REF!</definedName>
    <definedName name="n1ping">#REF!</definedName>
    <definedName name="n1pingnc" localSheetId="12">'[3]lam-moi'!#REF!</definedName>
    <definedName name="n1pingnc" localSheetId="13">'[3]lam-moi'!#REF!</definedName>
    <definedName name="n1pingnc" localSheetId="16">'[3]lam-moi'!#REF!</definedName>
    <definedName name="n1pingnc" localSheetId="32">'[3]lam-moi'!#REF!</definedName>
    <definedName name="n1pingnc" localSheetId="8">'[3]lam-moi'!#REF!</definedName>
    <definedName name="n1pingnc" localSheetId="9">'[3]lam-moi'!#REF!</definedName>
    <definedName name="n1pingnc" localSheetId="10">'[3]lam-moi'!#REF!</definedName>
    <definedName name="n1pingnc" localSheetId="11">'[3]lam-moi'!#REF!</definedName>
    <definedName name="n1pingnc">'[3]lam-moi'!#REF!</definedName>
    <definedName name="n1pingvl" localSheetId="16">'[3]lam-moi'!#REF!</definedName>
    <definedName name="n1pingvl" localSheetId="32">'[3]lam-moi'!#REF!</definedName>
    <definedName name="n1pingvl" localSheetId="10">'[3]lam-moi'!#REF!</definedName>
    <definedName name="n1pingvl" localSheetId="11">'[3]lam-moi'!#REF!</definedName>
    <definedName name="n1pingvl">'[3]lam-moi'!#REF!</definedName>
    <definedName name="n1pint" localSheetId="12">#REF!</definedName>
    <definedName name="n1pint" localSheetId="13">#REF!</definedName>
    <definedName name="n1pint" localSheetId="16">#REF!</definedName>
    <definedName name="n1pint" localSheetId="32">#REF!</definedName>
    <definedName name="n1pint" localSheetId="8">#REF!</definedName>
    <definedName name="n1pint" localSheetId="9">#REF!</definedName>
    <definedName name="n1pint" localSheetId="10">#REF!</definedName>
    <definedName name="n1pint" localSheetId="11">#REF!</definedName>
    <definedName name="n1pint">#REF!</definedName>
    <definedName name="n1pintnc" localSheetId="12">'[3]lam-moi'!#REF!</definedName>
    <definedName name="n1pintnc" localSheetId="13">'[3]lam-moi'!#REF!</definedName>
    <definedName name="n1pintnc" localSheetId="16">'[3]lam-moi'!#REF!</definedName>
    <definedName name="n1pintnc" localSheetId="32">'[3]lam-moi'!#REF!</definedName>
    <definedName name="n1pintnc" localSheetId="8">'[3]lam-moi'!#REF!</definedName>
    <definedName name="n1pintnc" localSheetId="9">'[3]lam-moi'!#REF!</definedName>
    <definedName name="n1pintnc" localSheetId="10">'[3]lam-moi'!#REF!</definedName>
    <definedName name="n1pintnc" localSheetId="11">'[3]lam-moi'!#REF!</definedName>
    <definedName name="n1pintnc">'[3]lam-moi'!#REF!</definedName>
    <definedName name="n1pintvl" localSheetId="16">'[3]lam-moi'!#REF!</definedName>
    <definedName name="n1pintvl" localSheetId="32">'[3]lam-moi'!#REF!</definedName>
    <definedName name="n1pintvl" localSheetId="10">'[3]lam-moi'!#REF!</definedName>
    <definedName name="n1pintvl" localSheetId="11">'[3]lam-moi'!#REF!</definedName>
    <definedName name="n1pintvl">'[3]lam-moi'!#REF!</definedName>
    <definedName name="n24nc" localSheetId="16">'[3]lam-moi'!#REF!</definedName>
    <definedName name="n24nc" localSheetId="32">'[3]lam-moi'!#REF!</definedName>
    <definedName name="n24nc" localSheetId="10">'[3]lam-moi'!#REF!</definedName>
    <definedName name="n24nc" localSheetId="11">'[3]lam-moi'!#REF!</definedName>
    <definedName name="n24nc">'[3]lam-moi'!#REF!</definedName>
    <definedName name="n24vl" localSheetId="32">'[3]lam-moi'!#REF!</definedName>
    <definedName name="n24vl" localSheetId="10">'[3]lam-moi'!#REF!</definedName>
    <definedName name="n24vl" localSheetId="11">'[3]lam-moi'!#REF!</definedName>
    <definedName name="n24vl">'[3]lam-moi'!#REF!</definedName>
    <definedName name="n2mignc" localSheetId="32">'[3]lam-moi'!#REF!</definedName>
    <definedName name="n2mignc" localSheetId="10">'[3]lam-moi'!#REF!</definedName>
    <definedName name="n2mignc" localSheetId="11">'[3]lam-moi'!#REF!</definedName>
    <definedName name="n2mignc">'[3]lam-moi'!#REF!</definedName>
    <definedName name="n2migvl" localSheetId="32">'[3]lam-moi'!#REF!</definedName>
    <definedName name="n2migvl" localSheetId="10">'[3]lam-moi'!#REF!</definedName>
    <definedName name="n2migvl" localSheetId="11">'[3]lam-moi'!#REF!</definedName>
    <definedName name="n2migvl">'[3]lam-moi'!#REF!</definedName>
    <definedName name="n2min1nc" localSheetId="32">'[3]lam-moi'!#REF!</definedName>
    <definedName name="n2min1nc" localSheetId="10">'[3]lam-moi'!#REF!</definedName>
    <definedName name="n2min1nc" localSheetId="11">'[3]lam-moi'!#REF!</definedName>
    <definedName name="n2min1nc">'[3]lam-moi'!#REF!</definedName>
    <definedName name="n2min1vl" localSheetId="32">'[3]lam-moi'!#REF!</definedName>
    <definedName name="n2min1vl" localSheetId="10">'[3]lam-moi'!#REF!</definedName>
    <definedName name="n2min1vl" localSheetId="11">'[3]lam-moi'!#REF!</definedName>
    <definedName name="n2min1vl">'[3]lam-moi'!#REF!</definedName>
    <definedName name="nc1nc" localSheetId="32">'[3]lam-moi'!#REF!</definedName>
    <definedName name="nc1nc" localSheetId="10">'[3]lam-moi'!#REF!</definedName>
    <definedName name="nc1nc" localSheetId="11">'[3]lam-moi'!#REF!</definedName>
    <definedName name="nc1nc">'[3]lam-moi'!#REF!</definedName>
    <definedName name="nc1p" localSheetId="12">#REF!</definedName>
    <definedName name="nc1p" localSheetId="13">#REF!</definedName>
    <definedName name="nc1p" localSheetId="16">#REF!</definedName>
    <definedName name="nc1p" localSheetId="32">#REF!</definedName>
    <definedName name="nc1p" localSheetId="8">#REF!</definedName>
    <definedName name="nc1p" localSheetId="9">#REF!</definedName>
    <definedName name="nc1p" localSheetId="10">#REF!</definedName>
    <definedName name="nc1p" localSheetId="11">#REF!</definedName>
    <definedName name="nc1p">#REF!</definedName>
    <definedName name="nc1vl" localSheetId="12">'[3]lam-moi'!#REF!</definedName>
    <definedName name="nc1vl" localSheetId="13">'[3]lam-moi'!#REF!</definedName>
    <definedName name="nc1vl" localSheetId="32">'[3]lam-moi'!#REF!</definedName>
    <definedName name="nc1vl" localSheetId="8">'[3]lam-moi'!#REF!</definedName>
    <definedName name="nc1vl" localSheetId="9">'[3]lam-moi'!#REF!</definedName>
    <definedName name="nc1vl" localSheetId="10">'[3]lam-moi'!#REF!</definedName>
    <definedName name="nc1vl" localSheetId="11">'[3]lam-moi'!#REF!</definedName>
    <definedName name="nc1vl">'[3]lam-moi'!#REF!</definedName>
    <definedName name="nc24nc" localSheetId="12">'[3]lam-moi'!#REF!</definedName>
    <definedName name="nc24nc" localSheetId="13">'[3]lam-moi'!#REF!</definedName>
    <definedName name="nc24nc" localSheetId="32">'[3]lam-moi'!#REF!</definedName>
    <definedName name="nc24nc" localSheetId="8">'[3]lam-moi'!#REF!</definedName>
    <definedName name="nc24nc" localSheetId="9">'[3]lam-moi'!#REF!</definedName>
    <definedName name="nc24nc" localSheetId="10">'[3]lam-moi'!#REF!</definedName>
    <definedName name="nc24nc" localSheetId="11">'[3]lam-moi'!#REF!</definedName>
    <definedName name="nc24nc">'[3]lam-moi'!#REF!</definedName>
    <definedName name="nc24vl" localSheetId="32">'[3]lam-moi'!#REF!</definedName>
    <definedName name="nc24vl" localSheetId="10">'[3]lam-moi'!#REF!</definedName>
    <definedName name="nc24vl" localSheetId="11">'[3]lam-moi'!#REF!</definedName>
    <definedName name="nc24vl">'[3]lam-moi'!#REF!</definedName>
    <definedName name="nc3p" localSheetId="12">#REF!</definedName>
    <definedName name="nc3p" localSheetId="13">#REF!</definedName>
    <definedName name="nc3p" localSheetId="16">#REF!</definedName>
    <definedName name="nc3p" localSheetId="32">#REF!</definedName>
    <definedName name="nc3p" localSheetId="8">#REF!</definedName>
    <definedName name="nc3p" localSheetId="9">#REF!</definedName>
    <definedName name="nc3p" localSheetId="10">#REF!</definedName>
    <definedName name="nc3p" localSheetId="11">#REF!</definedName>
    <definedName name="nc3p">#REF!</definedName>
    <definedName name="NCBD100" localSheetId="16">#REF!</definedName>
    <definedName name="NCBD100" localSheetId="32">#REF!</definedName>
    <definedName name="NCBD100" localSheetId="10">#REF!</definedName>
    <definedName name="NCBD100" localSheetId="11">#REF!</definedName>
    <definedName name="NCBD100">#REF!</definedName>
    <definedName name="NCBD200" localSheetId="16">#REF!</definedName>
    <definedName name="NCBD200" localSheetId="32">#REF!</definedName>
    <definedName name="NCBD200" localSheetId="10">#REF!</definedName>
    <definedName name="NCBD200" localSheetId="11">#REF!</definedName>
    <definedName name="NCBD200">#REF!</definedName>
    <definedName name="NCBD250" localSheetId="32">#REF!</definedName>
    <definedName name="NCBD250" localSheetId="10">#REF!</definedName>
    <definedName name="NCBD250" localSheetId="11">#REF!</definedName>
    <definedName name="NCBD250">#REF!</definedName>
    <definedName name="ncdd" localSheetId="32">'[3]TH XL'!#REF!</definedName>
    <definedName name="ncdd" localSheetId="10">'[3]TH XL'!#REF!</definedName>
    <definedName name="ncdd" localSheetId="11">'[3]TH XL'!#REF!</definedName>
    <definedName name="ncdd">'[3]TH XL'!#REF!</definedName>
    <definedName name="NCDD2" localSheetId="32">'[3]TH XL'!#REF!</definedName>
    <definedName name="NCDD2" localSheetId="10">'[3]TH XL'!#REF!</definedName>
    <definedName name="NCDD2" localSheetId="11">'[3]TH XL'!#REF!</definedName>
    <definedName name="NCDD2">'[3]TH XL'!#REF!</definedName>
    <definedName name="NCHC">[3]TNHCHINH!$J$38</definedName>
    <definedName name="nctr" localSheetId="32">'[3]TH XL'!#REF!</definedName>
    <definedName name="nctr" localSheetId="10">'[3]TH XL'!#REF!</definedName>
    <definedName name="nctr" localSheetId="11">'[3]TH XL'!#REF!</definedName>
    <definedName name="nctr">'[3]TH XL'!#REF!</definedName>
    <definedName name="nctram" localSheetId="12">#REF!</definedName>
    <definedName name="nctram" localSheetId="13">#REF!</definedName>
    <definedName name="nctram" localSheetId="16">#REF!</definedName>
    <definedName name="nctram" localSheetId="32">#REF!</definedName>
    <definedName name="nctram" localSheetId="8">#REF!</definedName>
    <definedName name="nctram" localSheetId="9">#REF!</definedName>
    <definedName name="nctram" localSheetId="10">#REF!</definedName>
    <definedName name="nctram" localSheetId="11">#REF!</definedName>
    <definedName name="nctram">#REF!</definedName>
    <definedName name="NCVC100" localSheetId="16">#REF!</definedName>
    <definedName name="NCVC100" localSheetId="32">#REF!</definedName>
    <definedName name="NCVC100" localSheetId="10">#REF!</definedName>
    <definedName name="NCVC100" localSheetId="11">#REF!</definedName>
    <definedName name="NCVC100">#REF!</definedName>
    <definedName name="NCVC200" localSheetId="16">#REF!</definedName>
    <definedName name="NCVC200" localSheetId="32">#REF!</definedName>
    <definedName name="NCVC200" localSheetId="10">#REF!</definedName>
    <definedName name="NCVC200" localSheetId="11">#REF!</definedName>
    <definedName name="NCVC200">#REF!</definedName>
    <definedName name="NCVC250" localSheetId="32">#REF!</definedName>
    <definedName name="NCVC250" localSheetId="10">#REF!</definedName>
    <definedName name="NCVC250" localSheetId="11">#REF!</definedName>
    <definedName name="NCVC250">#REF!</definedName>
    <definedName name="NCVC3P" localSheetId="32">#REF!</definedName>
    <definedName name="NCVC3P" localSheetId="10">#REF!</definedName>
    <definedName name="NCVC3P" localSheetId="11">#REF!</definedName>
    <definedName name="NCVC3P">#REF!</definedName>
    <definedName name="NET" localSheetId="12">#REF!</definedName>
    <definedName name="NET" localSheetId="13">#REF!</definedName>
    <definedName name="NET" localSheetId="16">#REF!</definedName>
    <definedName name="NET" localSheetId="32">#REF!</definedName>
    <definedName name="NET" localSheetId="8">#REF!</definedName>
    <definedName name="NET" localSheetId="9">#REF!</definedName>
    <definedName name="NET" localSheetId="10">#REF!</definedName>
    <definedName name="NET" localSheetId="11">#REF!</definedName>
    <definedName name="NET">#REF!</definedName>
    <definedName name="NET_1" localSheetId="16">#REF!</definedName>
    <definedName name="NET_1" localSheetId="32">#REF!</definedName>
    <definedName name="NET_1" localSheetId="10">#REF!</definedName>
    <definedName name="NET_1" localSheetId="11">#REF!</definedName>
    <definedName name="NET_1">#REF!</definedName>
    <definedName name="NET_ANA" localSheetId="16">#REF!</definedName>
    <definedName name="NET_ANA" localSheetId="32">#REF!</definedName>
    <definedName name="NET_ANA" localSheetId="10">#REF!</definedName>
    <definedName name="NET_ANA" localSheetId="11">#REF!</definedName>
    <definedName name="NET_ANA">#REF!</definedName>
    <definedName name="NET_ANA_1" localSheetId="32">#REF!</definedName>
    <definedName name="NET_ANA_1" localSheetId="10">#REF!</definedName>
    <definedName name="NET_ANA_1" localSheetId="11">#REF!</definedName>
    <definedName name="NET_ANA_1">#REF!</definedName>
    <definedName name="NET_ANA_2" localSheetId="32">#REF!</definedName>
    <definedName name="NET_ANA_2" localSheetId="10">#REF!</definedName>
    <definedName name="NET_ANA_2" localSheetId="11">#REF!</definedName>
    <definedName name="NET_ANA_2">#REF!</definedName>
    <definedName name="nhn" localSheetId="12">#REF!</definedName>
    <definedName name="nhn" localSheetId="13">#REF!</definedName>
    <definedName name="nhn" localSheetId="16">#REF!</definedName>
    <definedName name="nhn" localSheetId="32">#REF!</definedName>
    <definedName name="nhn" localSheetId="8">#REF!</definedName>
    <definedName name="nhn" localSheetId="9">#REF!</definedName>
    <definedName name="nhn" localSheetId="10">#REF!</definedName>
    <definedName name="nhn" localSheetId="11">#REF!</definedName>
    <definedName name="nhn">#REF!</definedName>
    <definedName name="nhnnc" localSheetId="12">'[3]lam-moi'!#REF!</definedName>
    <definedName name="nhnnc" localSheetId="13">'[3]lam-moi'!#REF!</definedName>
    <definedName name="nhnnc" localSheetId="16">'[3]lam-moi'!#REF!</definedName>
    <definedName name="nhnnc" localSheetId="32">'[3]lam-moi'!#REF!</definedName>
    <definedName name="nhnnc" localSheetId="8">'[3]lam-moi'!#REF!</definedName>
    <definedName name="nhnnc" localSheetId="9">'[3]lam-moi'!#REF!</definedName>
    <definedName name="nhnnc" localSheetId="10">'[3]lam-moi'!#REF!</definedName>
    <definedName name="nhnnc" localSheetId="11">'[3]lam-moi'!#REF!</definedName>
    <definedName name="nhnnc">'[3]lam-moi'!#REF!</definedName>
    <definedName name="nhnvl" localSheetId="16">'[3]lam-moi'!#REF!</definedName>
    <definedName name="nhnvl" localSheetId="32">'[3]lam-moi'!#REF!</definedName>
    <definedName name="nhnvl" localSheetId="10">'[3]lam-moi'!#REF!</definedName>
    <definedName name="nhnvl" localSheetId="11">'[3]lam-moi'!#REF!</definedName>
    <definedName name="nhnvl">'[3]lam-moi'!#REF!</definedName>
    <definedName name="nig" localSheetId="32">#REF!</definedName>
    <definedName name="nig" localSheetId="10">#REF!</definedName>
    <definedName name="nig" localSheetId="11">#REF!</definedName>
    <definedName name="nig">#REF!</definedName>
    <definedName name="NIG13p">'[3]TONGKE3p '!$T$295</definedName>
    <definedName name="nig1p" localSheetId="12">#REF!</definedName>
    <definedName name="nig1p" localSheetId="13">#REF!</definedName>
    <definedName name="nig1p" localSheetId="16">#REF!</definedName>
    <definedName name="nig1p" localSheetId="32">#REF!</definedName>
    <definedName name="nig1p" localSheetId="8">#REF!</definedName>
    <definedName name="nig1p" localSheetId="9">#REF!</definedName>
    <definedName name="nig1p" localSheetId="10">#REF!</definedName>
    <definedName name="nig1p" localSheetId="11">#REF!</definedName>
    <definedName name="nig1p">#REF!</definedName>
    <definedName name="nig3p" localSheetId="16">#REF!</definedName>
    <definedName name="nig3p" localSheetId="32">#REF!</definedName>
    <definedName name="nig3p" localSheetId="10">#REF!</definedName>
    <definedName name="nig3p" localSheetId="11">#REF!</definedName>
    <definedName name="nig3p">#REF!</definedName>
    <definedName name="nightnc" localSheetId="16">[3]gtrinh!#REF!</definedName>
    <definedName name="nightnc" localSheetId="32">[3]gtrinh!#REF!</definedName>
    <definedName name="nightnc" localSheetId="10">[3]gtrinh!#REF!</definedName>
    <definedName name="nightnc" localSheetId="11">[3]gtrinh!#REF!</definedName>
    <definedName name="nightnc">[3]gtrinh!#REF!</definedName>
    <definedName name="nightvl" localSheetId="16">[3]gtrinh!#REF!</definedName>
    <definedName name="nightvl" localSheetId="32">[3]gtrinh!#REF!</definedName>
    <definedName name="nightvl" localSheetId="10">[3]gtrinh!#REF!</definedName>
    <definedName name="nightvl" localSheetId="11">[3]gtrinh!#REF!</definedName>
    <definedName name="nightvl">[3]gtrinh!#REF!</definedName>
    <definedName name="nignc1p" localSheetId="12">#REF!</definedName>
    <definedName name="nignc1p" localSheetId="13">#REF!</definedName>
    <definedName name="nignc1p" localSheetId="16">#REF!</definedName>
    <definedName name="nignc1p" localSheetId="32">#REF!</definedName>
    <definedName name="nignc1p" localSheetId="8">#REF!</definedName>
    <definedName name="nignc1p" localSheetId="9">#REF!</definedName>
    <definedName name="nignc1p" localSheetId="10">#REF!</definedName>
    <definedName name="nignc1p" localSheetId="11">#REF!</definedName>
    <definedName name="nignc1p">#REF!</definedName>
    <definedName name="nignc3p">'[3]CHITIET VL-NC'!$G$107</definedName>
    <definedName name="nigvl1p" localSheetId="12">#REF!</definedName>
    <definedName name="nigvl1p" localSheetId="13">#REF!</definedName>
    <definedName name="nigvl1p" localSheetId="16">#REF!</definedName>
    <definedName name="nigvl1p" localSheetId="32">#REF!</definedName>
    <definedName name="nigvl1p" localSheetId="8">#REF!</definedName>
    <definedName name="nigvl1p" localSheetId="9">#REF!</definedName>
    <definedName name="nigvl1p" localSheetId="10">#REF!</definedName>
    <definedName name="nigvl1p" localSheetId="11">#REF!</definedName>
    <definedName name="nigvl1p">#REF!</definedName>
    <definedName name="nigvl3p">'[3]CHITIET VL-NC'!$G$99</definedName>
    <definedName name="nin" localSheetId="12">#REF!</definedName>
    <definedName name="nin" localSheetId="13">#REF!</definedName>
    <definedName name="nin" localSheetId="16">#REF!</definedName>
    <definedName name="nin" localSheetId="32">#REF!</definedName>
    <definedName name="nin" localSheetId="8">#REF!</definedName>
    <definedName name="nin" localSheetId="9">#REF!</definedName>
    <definedName name="nin" localSheetId="10">#REF!</definedName>
    <definedName name="nin" localSheetId="11">#REF!</definedName>
    <definedName name="nin">#REF!</definedName>
    <definedName name="nin14nc3p" localSheetId="16">#REF!</definedName>
    <definedName name="nin14nc3p" localSheetId="32">#REF!</definedName>
    <definedName name="nin14nc3p" localSheetId="10">#REF!</definedName>
    <definedName name="nin14nc3p" localSheetId="11">#REF!</definedName>
    <definedName name="nin14nc3p">#REF!</definedName>
    <definedName name="nin14vl3p" localSheetId="16">#REF!</definedName>
    <definedName name="nin14vl3p" localSheetId="32">#REF!</definedName>
    <definedName name="nin14vl3p" localSheetId="10">#REF!</definedName>
    <definedName name="nin14vl3p" localSheetId="11">#REF!</definedName>
    <definedName name="nin14vl3p">#REF!</definedName>
    <definedName name="nin1903p" localSheetId="32">#REF!</definedName>
    <definedName name="nin1903p" localSheetId="10">#REF!</definedName>
    <definedName name="nin1903p" localSheetId="11">#REF!</definedName>
    <definedName name="nin1903p">#REF!</definedName>
    <definedName name="nin190nc" localSheetId="32">'[3]lam-moi'!#REF!</definedName>
    <definedName name="nin190nc" localSheetId="10">'[3]lam-moi'!#REF!</definedName>
    <definedName name="nin190nc" localSheetId="11">'[3]lam-moi'!#REF!</definedName>
    <definedName name="nin190nc">'[3]lam-moi'!#REF!</definedName>
    <definedName name="nin190nc3p" localSheetId="12">#REF!</definedName>
    <definedName name="nin190nc3p" localSheetId="13">#REF!</definedName>
    <definedName name="nin190nc3p" localSheetId="16">#REF!</definedName>
    <definedName name="nin190nc3p" localSheetId="32">#REF!</definedName>
    <definedName name="nin190nc3p" localSheetId="8">#REF!</definedName>
    <definedName name="nin190nc3p" localSheetId="9">#REF!</definedName>
    <definedName name="nin190nc3p" localSheetId="10">#REF!</definedName>
    <definedName name="nin190nc3p" localSheetId="11">#REF!</definedName>
    <definedName name="nin190nc3p">#REF!</definedName>
    <definedName name="nin190vl" localSheetId="12">'[3]lam-moi'!#REF!</definedName>
    <definedName name="nin190vl" localSheetId="13">'[3]lam-moi'!#REF!</definedName>
    <definedName name="nin190vl" localSheetId="32">'[3]lam-moi'!#REF!</definedName>
    <definedName name="nin190vl" localSheetId="8">'[3]lam-moi'!#REF!</definedName>
    <definedName name="nin190vl" localSheetId="9">'[3]lam-moi'!#REF!</definedName>
    <definedName name="nin190vl" localSheetId="10">'[3]lam-moi'!#REF!</definedName>
    <definedName name="nin190vl" localSheetId="11">'[3]lam-moi'!#REF!</definedName>
    <definedName name="nin190vl">'[3]lam-moi'!#REF!</definedName>
    <definedName name="nin190vl3p" localSheetId="12">#REF!</definedName>
    <definedName name="nin190vl3p" localSheetId="13">#REF!</definedName>
    <definedName name="nin190vl3p" localSheetId="16">#REF!</definedName>
    <definedName name="nin190vl3p" localSheetId="32">#REF!</definedName>
    <definedName name="nin190vl3p" localSheetId="8">#REF!</definedName>
    <definedName name="nin190vl3p" localSheetId="9">#REF!</definedName>
    <definedName name="nin190vl3p" localSheetId="10">#REF!</definedName>
    <definedName name="nin190vl3p" localSheetId="11">#REF!</definedName>
    <definedName name="nin190vl3p">#REF!</definedName>
    <definedName name="nin1pnc" localSheetId="12">'[3]lam-moi'!#REF!</definedName>
    <definedName name="nin1pnc" localSheetId="13">'[3]lam-moi'!#REF!</definedName>
    <definedName name="nin1pnc" localSheetId="32">'[3]lam-moi'!#REF!</definedName>
    <definedName name="nin1pnc" localSheetId="8">'[3]lam-moi'!#REF!</definedName>
    <definedName name="nin1pnc" localSheetId="9">'[3]lam-moi'!#REF!</definedName>
    <definedName name="nin1pnc" localSheetId="10">'[3]lam-moi'!#REF!</definedName>
    <definedName name="nin1pnc" localSheetId="11">'[3]lam-moi'!#REF!</definedName>
    <definedName name="nin1pnc">'[3]lam-moi'!#REF!</definedName>
    <definedName name="nin1pvl" localSheetId="12">'[3]lam-moi'!#REF!</definedName>
    <definedName name="nin1pvl" localSheetId="13">'[3]lam-moi'!#REF!</definedName>
    <definedName name="nin1pvl" localSheetId="32">'[3]lam-moi'!#REF!</definedName>
    <definedName name="nin1pvl" localSheetId="8">'[3]lam-moi'!#REF!</definedName>
    <definedName name="nin1pvl" localSheetId="9">'[3]lam-moi'!#REF!</definedName>
    <definedName name="nin1pvl" localSheetId="10">'[3]lam-moi'!#REF!</definedName>
    <definedName name="nin1pvl" localSheetId="11">'[3]lam-moi'!#REF!</definedName>
    <definedName name="nin1pvl">'[3]lam-moi'!#REF!</definedName>
    <definedName name="nin2903p" localSheetId="12">#REF!</definedName>
    <definedName name="nin2903p" localSheetId="13">#REF!</definedName>
    <definedName name="nin2903p" localSheetId="16">#REF!</definedName>
    <definedName name="nin2903p" localSheetId="32">#REF!</definedName>
    <definedName name="nin2903p" localSheetId="8">#REF!</definedName>
    <definedName name="nin2903p" localSheetId="9">#REF!</definedName>
    <definedName name="nin2903p" localSheetId="10">#REF!</definedName>
    <definedName name="nin2903p" localSheetId="11">#REF!</definedName>
    <definedName name="nin2903p">#REF!</definedName>
    <definedName name="nin290nc3p" localSheetId="16">#REF!</definedName>
    <definedName name="nin290nc3p" localSheetId="32">#REF!</definedName>
    <definedName name="nin290nc3p" localSheetId="10">#REF!</definedName>
    <definedName name="nin290nc3p" localSheetId="11">#REF!</definedName>
    <definedName name="nin290nc3p">#REF!</definedName>
    <definedName name="nin290vl3p" localSheetId="16">#REF!</definedName>
    <definedName name="nin290vl3p" localSheetId="32">#REF!</definedName>
    <definedName name="nin290vl3p" localSheetId="10">#REF!</definedName>
    <definedName name="nin290vl3p" localSheetId="11">#REF!</definedName>
    <definedName name="nin290vl3p">#REF!</definedName>
    <definedName name="nin3p" localSheetId="32">#REF!</definedName>
    <definedName name="nin3p" localSheetId="10">#REF!</definedName>
    <definedName name="nin3p" localSheetId="11">#REF!</definedName>
    <definedName name="nin3p">#REF!</definedName>
    <definedName name="nind" localSheetId="32">#REF!</definedName>
    <definedName name="nind" localSheetId="10">#REF!</definedName>
    <definedName name="nind" localSheetId="11">#REF!</definedName>
    <definedName name="nind">#REF!</definedName>
    <definedName name="nind1p" localSheetId="32">#REF!</definedName>
    <definedName name="nind1p" localSheetId="10">#REF!</definedName>
    <definedName name="nind1p" localSheetId="11">#REF!</definedName>
    <definedName name="nind1p">#REF!</definedName>
    <definedName name="nind3p" localSheetId="32">#REF!</definedName>
    <definedName name="nind3p" localSheetId="10">#REF!</definedName>
    <definedName name="nind3p" localSheetId="11">#REF!</definedName>
    <definedName name="nind3p">#REF!</definedName>
    <definedName name="nindnc" localSheetId="32">'[3]lam-moi'!#REF!</definedName>
    <definedName name="nindnc" localSheetId="10">'[3]lam-moi'!#REF!</definedName>
    <definedName name="nindnc" localSheetId="11">'[3]lam-moi'!#REF!</definedName>
    <definedName name="nindnc">'[3]lam-moi'!#REF!</definedName>
    <definedName name="nindnc1p" localSheetId="12">#REF!</definedName>
    <definedName name="nindnc1p" localSheetId="13">#REF!</definedName>
    <definedName name="nindnc1p" localSheetId="16">#REF!</definedName>
    <definedName name="nindnc1p" localSheetId="32">#REF!</definedName>
    <definedName name="nindnc1p" localSheetId="8">#REF!</definedName>
    <definedName name="nindnc1p" localSheetId="9">#REF!</definedName>
    <definedName name="nindnc1p" localSheetId="10">#REF!</definedName>
    <definedName name="nindnc1p" localSheetId="11">#REF!</definedName>
    <definedName name="nindnc1p">#REF!</definedName>
    <definedName name="nindnc3p" localSheetId="16">#REF!</definedName>
    <definedName name="nindnc3p" localSheetId="32">#REF!</definedName>
    <definedName name="nindnc3p" localSheetId="10">#REF!</definedName>
    <definedName name="nindnc3p" localSheetId="11">#REF!</definedName>
    <definedName name="nindnc3p">#REF!</definedName>
    <definedName name="nindvl" localSheetId="16">'[3]lam-moi'!#REF!</definedName>
    <definedName name="nindvl" localSheetId="32">'[3]lam-moi'!#REF!</definedName>
    <definedName name="nindvl" localSheetId="10">'[3]lam-moi'!#REF!</definedName>
    <definedName name="nindvl" localSheetId="11">'[3]lam-moi'!#REF!</definedName>
    <definedName name="nindvl">'[3]lam-moi'!#REF!</definedName>
    <definedName name="nindvl1p" localSheetId="12">#REF!</definedName>
    <definedName name="nindvl1p" localSheetId="13">#REF!</definedName>
    <definedName name="nindvl1p" localSheetId="16">#REF!</definedName>
    <definedName name="nindvl1p" localSheetId="32">#REF!</definedName>
    <definedName name="nindvl1p" localSheetId="8">#REF!</definedName>
    <definedName name="nindvl1p" localSheetId="9">#REF!</definedName>
    <definedName name="nindvl1p" localSheetId="10">#REF!</definedName>
    <definedName name="nindvl1p" localSheetId="11">#REF!</definedName>
    <definedName name="nindvl1p">#REF!</definedName>
    <definedName name="nindvl3p" localSheetId="16">#REF!</definedName>
    <definedName name="nindvl3p" localSheetId="32">#REF!</definedName>
    <definedName name="nindvl3p" localSheetId="10">#REF!</definedName>
    <definedName name="nindvl3p" localSheetId="11">#REF!</definedName>
    <definedName name="nindvl3p">#REF!</definedName>
    <definedName name="ning1p" localSheetId="16">#REF!</definedName>
    <definedName name="ning1p" localSheetId="32">#REF!</definedName>
    <definedName name="ning1p" localSheetId="10">#REF!</definedName>
    <definedName name="ning1p" localSheetId="11">#REF!</definedName>
    <definedName name="ning1p">#REF!</definedName>
    <definedName name="ningnc1p" localSheetId="16">#REF!</definedName>
    <definedName name="ningnc1p" localSheetId="32">#REF!</definedName>
    <definedName name="ningnc1p" localSheetId="10">#REF!</definedName>
    <definedName name="ningnc1p" localSheetId="11">#REF!</definedName>
    <definedName name="ningnc1p">#REF!</definedName>
    <definedName name="ningvl1p" localSheetId="32">#REF!</definedName>
    <definedName name="ningvl1p" localSheetId="10">#REF!</definedName>
    <definedName name="ningvl1p" localSheetId="11">#REF!</definedName>
    <definedName name="ningvl1p">#REF!</definedName>
    <definedName name="ninnc" localSheetId="16">'[3]lam-moi'!#REF!</definedName>
    <definedName name="ninnc" localSheetId="32">'[3]lam-moi'!#REF!</definedName>
    <definedName name="ninnc" localSheetId="10">'[3]lam-moi'!#REF!</definedName>
    <definedName name="ninnc" localSheetId="11">'[3]lam-moi'!#REF!</definedName>
    <definedName name="ninnc">'[3]lam-moi'!#REF!</definedName>
    <definedName name="ninnc3p" localSheetId="12">#REF!</definedName>
    <definedName name="ninnc3p" localSheetId="13">#REF!</definedName>
    <definedName name="ninnc3p" localSheetId="16">#REF!</definedName>
    <definedName name="ninnc3p" localSheetId="32">#REF!</definedName>
    <definedName name="ninnc3p" localSheetId="8">#REF!</definedName>
    <definedName name="ninnc3p" localSheetId="9">#REF!</definedName>
    <definedName name="ninnc3p" localSheetId="10">#REF!</definedName>
    <definedName name="ninnc3p" localSheetId="11">#REF!</definedName>
    <definedName name="ninnc3p">#REF!</definedName>
    <definedName name="nint1p" localSheetId="16">#REF!</definedName>
    <definedName name="nint1p" localSheetId="32">#REF!</definedName>
    <definedName name="nint1p" localSheetId="10">#REF!</definedName>
    <definedName name="nint1p" localSheetId="11">#REF!</definedName>
    <definedName name="nint1p">#REF!</definedName>
    <definedName name="nintnc1p" localSheetId="16">#REF!</definedName>
    <definedName name="nintnc1p" localSheetId="32">#REF!</definedName>
    <definedName name="nintnc1p" localSheetId="10">#REF!</definedName>
    <definedName name="nintnc1p" localSheetId="11">#REF!</definedName>
    <definedName name="nintnc1p">#REF!</definedName>
    <definedName name="nintvl1p" localSheetId="32">#REF!</definedName>
    <definedName name="nintvl1p" localSheetId="10">#REF!</definedName>
    <definedName name="nintvl1p" localSheetId="11">#REF!</definedName>
    <definedName name="nintvl1p">#REF!</definedName>
    <definedName name="ninvl" localSheetId="32">'[3]lam-moi'!#REF!</definedName>
    <definedName name="ninvl" localSheetId="10">'[3]lam-moi'!#REF!</definedName>
    <definedName name="ninvl" localSheetId="11">'[3]lam-moi'!#REF!</definedName>
    <definedName name="ninvl">'[3]lam-moi'!#REF!</definedName>
    <definedName name="ninvl3p" localSheetId="12">#REF!</definedName>
    <definedName name="ninvl3p" localSheetId="13">#REF!</definedName>
    <definedName name="ninvl3p" localSheetId="16">#REF!</definedName>
    <definedName name="ninvl3p" localSheetId="32">#REF!</definedName>
    <definedName name="ninvl3p" localSheetId="8">#REF!</definedName>
    <definedName name="ninvl3p" localSheetId="9">#REF!</definedName>
    <definedName name="ninvl3p" localSheetId="10">#REF!</definedName>
    <definedName name="ninvl3p" localSheetId="11">#REF!</definedName>
    <definedName name="ninvl3p">#REF!</definedName>
    <definedName name="nl" localSheetId="32">#REF!</definedName>
    <definedName name="nl" localSheetId="10">#REF!</definedName>
    <definedName name="nl" localSheetId="11">#REF!</definedName>
    <definedName name="nl">#REF!</definedName>
    <definedName name="NL12nc" localSheetId="32">'[3]#REF'!#REF!</definedName>
    <definedName name="NL12nc" localSheetId="10">'[3]#REF'!#REF!</definedName>
    <definedName name="NL12nc" localSheetId="11">'[3]#REF'!#REF!</definedName>
    <definedName name="NL12nc">'[3]#REF'!#REF!</definedName>
    <definedName name="NL12vl" localSheetId="32">'[3]#REF'!#REF!</definedName>
    <definedName name="NL12vl" localSheetId="10">'[3]#REF'!#REF!</definedName>
    <definedName name="NL12vl" localSheetId="11">'[3]#REF'!#REF!</definedName>
    <definedName name="NL12vl">'[3]#REF'!#REF!</definedName>
    <definedName name="nl1p" localSheetId="12">#REF!</definedName>
    <definedName name="nl1p" localSheetId="13">#REF!</definedName>
    <definedName name="nl1p" localSheetId="16">#REF!</definedName>
    <definedName name="nl1p" localSheetId="32">#REF!</definedName>
    <definedName name="nl1p" localSheetId="8">#REF!</definedName>
    <definedName name="nl1p" localSheetId="9">#REF!</definedName>
    <definedName name="nl1p" localSheetId="10">#REF!</definedName>
    <definedName name="nl1p" localSheetId="11">#REF!</definedName>
    <definedName name="nl1p">#REF!</definedName>
    <definedName name="nl3p" localSheetId="16">#REF!</definedName>
    <definedName name="nl3p" localSheetId="32">#REF!</definedName>
    <definedName name="nl3p" localSheetId="10">#REF!</definedName>
    <definedName name="nl3p" localSheetId="11">#REF!</definedName>
    <definedName name="nl3p">#REF!</definedName>
    <definedName name="nlht" localSheetId="16">'[3]THPDMoi  (2)'!#REF!</definedName>
    <definedName name="nlht" localSheetId="32">'[3]THPDMoi  (2)'!#REF!</definedName>
    <definedName name="nlht" localSheetId="10">'[3]THPDMoi  (2)'!#REF!</definedName>
    <definedName name="nlht" localSheetId="11">'[3]THPDMoi  (2)'!#REF!</definedName>
    <definedName name="nlht">'[3]THPDMoi  (2)'!#REF!</definedName>
    <definedName name="nlmtc" localSheetId="16">'[3]t-h HA THE'!#REF!</definedName>
    <definedName name="nlmtc" localSheetId="32">'[3]t-h HA THE'!#REF!</definedName>
    <definedName name="nlmtc" localSheetId="10">'[3]t-h HA THE'!#REF!</definedName>
    <definedName name="nlmtc" localSheetId="11">'[3]t-h HA THE'!#REF!</definedName>
    <definedName name="nlmtc">'[3]t-h HA THE'!#REF!</definedName>
    <definedName name="nlnc" localSheetId="32">'[3]lam-moi'!#REF!</definedName>
    <definedName name="nlnc" localSheetId="10">'[3]lam-moi'!#REF!</definedName>
    <definedName name="nlnc" localSheetId="11">'[3]lam-moi'!#REF!</definedName>
    <definedName name="nlnc">'[3]lam-moi'!#REF!</definedName>
    <definedName name="nlnc3p" localSheetId="12">#REF!</definedName>
    <definedName name="nlnc3p" localSheetId="13">#REF!</definedName>
    <definedName name="nlnc3p" localSheetId="16">#REF!</definedName>
    <definedName name="nlnc3p" localSheetId="32">#REF!</definedName>
    <definedName name="nlnc3p" localSheetId="8">#REF!</definedName>
    <definedName name="nlnc3p" localSheetId="9">#REF!</definedName>
    <definedName name="nlnc3p" localSheetId="10">#REF!</definedName>
    <definedName name="nlnc3p" localSheetId="11">#REF!</definedName>
    <definedName name="nlnc3p">#REF!</definedName>
    <definedName name="nlnc3pha" localSheetId="16">#REF!</definedName>
    <definedName name="nlnc3pha" localSheetId="32">#REF!</definedName>
    <definedName name="nlnc3pha" localSheetId="10">#REF!</definedName>
    <definedName name="nlnc3pha" localSheetId="11">#REF!</definedName>
    <definedName name="nlnc3pha">#REF!</definedName>
    <definedName name="NLTK1p" localSheetId="16">#REF!</definedName>
    <definedName name="NLTK1p" localSheetId="32">#REF!</definedName>
    <definedName name="NLTK1p" localSheetId="10">#REF!</definedName>
    <definedName name="NLTK1p" localSheetId="11">#REF!</definedName>
    <definedName name="NLTK1p">#REF!</definedName>
    <definedName name="nlvl" localSheetId="16">'[3]lam-moi'!#REF!</definedName>
    <definedName name="nlvl" localSheetId="32">'[3]lam-moi'!#REF!</definedName>
    <definedName name="nlvl" localSheetId="10">'[3]lam-moi'!#REF!</definedName>
    <definedName name="nlvl" localSheetId="11">'[3]lam-moi'!#REF!</definedName>
    <definedName name="nlvl">'[3]lam-moi'!#REF!</definedName>
    <definedName name="nlvl1">[3]chitiet!$G$302</definedName>
    <definedName name="nlvl3p" localSheetId="12">#REF!</definedName>
    <definedName name="nlvl3p" localSheetId="13">#REF!</definedName>
    <definedName name="nlvl3p" localSheetId="16">#REF!</definedName>
    <definedName name="nlvl3p" localSheetId="32">#REF!</definedName>
    <definedName name="nlvl3p" localSheetId="8">#REF!</definedName>
    <definedName name="nlvl3p" localSheetId="9">#REF!</definedName>
    <definedName name="nlvl3p" localSheetId="10">#REF!</definedName>
    <definedName name="nlvl3p" localSheetId="11">#REF!</definedName>
    <definedName name="nlvl3p">#REF!</definedName>
    <definedName name="nn" localSheetId="16">#REF!</definedName>
    <definedName name="nn" localSheetId="32">#REF!</definedName>
    <definedName name="nn" localSheetId="10">#REF!</definedName>
    <definedName name="nn" localSheetId="11">#REF!</definedName>
    <definedName name="nn">#REF!</definedName>
    <definedName name="nn1p" localSheetId="16">#REF!</definedName>
    <definedName name="nn1p" localSheetId="32">#REF!</definedName>
    <definedName name="nn1p" localSheetId="10">#REF!</definedName>
    <definedName name="nn1p" localSheetId="11">#REF!</definedName>
    <definedName name="nn1p">#REF!</definedName>
    <definedName name="nn3p" localSheetId="32">#REF!</definedName>
    <definedName name="nn3p" localSheetId="10">#REF!</definedName>
    <definedName name="nn3p" localSheetId="11">#REF!</definedName>
    <definedName name="nn3p">#REF!</definedName>
    <definedName name="nnnc" localSheetId="32">'[3]lam-moi'!#REF!</definedName>
    <definedName name="nnnc" localSheetId="10">'[3]lam-moi'!#REF!</definedName>
    <definedName name="nnnc" localSheetId="11">'[3]lam-moi'!#REF!</definedName>
    <definedName name="nnnc">'[3]lam-moi'!#REF!</definedName>
    <definedName name="nnnc3p" localSheetId="12">#REF!</definedName>
    <definedName name="nnnc3p" localSheetId="13">#REF!</definedName>
    <definedName name="nnnc3p" localSheetId="16">#REF!</definedName>
    <definedName name="nnnc3p" localSheetId="32">#REF!</definedName>
    <definedName name="nnnc3p" localSheetId="8">#REF!</definedName>
    <definedName name="nnnc3p" localSheetId="9">#REF!</definedName>
    <definedName name="nnnc3p" localSheetId="10">#REF!</definedName>
    <definedName name="nnnc3p" localSheetId="11">#REF!</definedName>
    <definedName name="nnnc3p">#REF!</definedName>
    <definedName name="nnvl" localSheetId="12">'[3]lam-moi'!#REF!</definedName>
    <definedName name="nnvl" localSheetId="13">'[3]lam-moi'!#REF!</definedName>
    <definedName name="nnvl" localSheetId="32">'[3]lam-moi'!#REF!</definedName>
    <definedName name="nnvl" localSheetId="8">'[3]lam-moi'!#REF!</definedName>
    <definedName name="nnvl" localSheetId="9">'[3]lam-moi'!#REF!</definedName>
    <definedName name="nnvl" localSheetId="10">'[3]lam-moi'!#REF!</definedName>
    <definedName name="nnvl" localSheetId="11">'[3]lam-moi'!#REF!</definedName>
    <definedName name="nnvl">'[3]lam-moi'!#REF!</definedName>
    <definedName name="nnvl3p" localSheetId="12">#REF!</definedName>
    <definedName name="nnvl3p" localSheetId="13">#REF!</definedName>
    <definedName name="nnvl3p" localSheetId="16">#REF!</definedName>
    <definedName name="nnvl3p" localSheetId="32">#REF!</definedName>
    <definedName name="nnvl3p" localSheetId="8">#REF!</definedName>
    <definedName name="nnvl3p" localSheetId="9">#REF!</definedName>
    <definedName name="nnvl3p" localSheetId="10">#REF!</definedName>
    <definedName name="nnvl3p" localSheetId="11">#REF!</definedName>
    <definedName name="nnvl3p">#REF!</definedName>
    <definedName name="nuoc">[12]gvl!$N$38</definedName>
    <definedName name="nx" localSheetId="12">'[3]THPDMoi  (2)'!#REF!</definedName>
    <definedName name="nx" localSheetId="13">'[3]THPDMoi  (2)'!#REF!</definedName>
    <definedName name="nx" localSheetId="16">'[3]THPDMoi  (2)'!#REF!</definedName>
    <definedName name="nx" localSheetId="32">'[3]THPDMoi  (2)'!#REF!</definedName>
    <definedName name="nx" localSheetId="8">'[3]THPDMoi  (2)'!#REF!</definedName>
    <definedName name="nx" localSheetId="9">'[3]THPDMoi  (2)'!#REF!</definedName>
    <definedName name="nx" localSheetId="10">'[3]THPDMoi  (2)'!#REF!</definedName>
    <definedName name="nx" localSheetId="11">'[3]THPDMoi  (2)'!#REF!</definedName>
    <definedName name="nx">'[3]THPDMoi  (2)'!#REF!</definedName>
    <definedName name="nxmtc" localSheetId="16">'[3]t-h HA THE'!#REF!</definedName>
    <definedName name="nxmtc" localSheetId="32">'[3]t-h HA THE'!#REF!</definedName>
    <definedName name="nxmtc" localSheetId="10">'[3]t-h HA THE'!#REF!</definedName>
    <definedName name="nxmtc" localSheetId="11">'[3]t-h HA THE'!#REF!</definedName>
    <definedName name="nxmtc">'[3]t-h HA THE'!#REF!</definedName>
    <definedName name="OpDabehoa" localSheetId="16">'[9]Tru So Lam Viec'!#REF!</definedName>
    <definedName name="OpDabehoa" localSheetId="26">'[9]Tru So Lam Viec'!#REF!</definedName>
    <definedName name="OpDabehoa" localSheetId="32">'[9]Tru So Lam Viec'!#REF!</definedName>
    <definedName name="OpDabehoa" localSheetId="10">'[9]Tru So Lam Viec'!#REF!</definedName>
    <definedName name="OpDabehoa" localSheetId="11">'[9]Tru So Lam Viec'!#REF!</definedName>
    <definedName name="OpDabehoa">'[9]Tru So Lam Viec'!#REF!</definedName>
    <definedName name="osc" localSheetId="16">'[3]THPDMoi  (2)'!#REF!</definedName>
    <definedName name="osc" localSheetId="32">'[3]THPDMoi  (2)'!#REF!</definedName>
    <definedName name="osc" localSheetId="10">'[3]THPDMoi  (2)'!#REF!</definedName>
    <definedName name="osc" localSheetId="11">'[3]THPDMoi  (2)'!#REF!</definedName>
    <definedName name="osc">'[3]THPDMoi  (2)'!#REF!</definedName>
    <definedName name="OTHER_PANEL" localSheetId="32">'[15]NEW-PANEL'!#REF!</definedName>
    <definedName name="OTHER_PANEL" localSheetId="10">'[15]NEW-PANEL'!#REF!</definedName>
    <definedName name="OTHER_PANEL" localSheetId="11">'[15]NEW-PANEL'!#REF!</definedName>
    <definedName name="OTHER_PANEL">'[15]NEW-PANEL'!#REF!</definedName>
    <definedName name="Óu75" localSheetId="12">[6]chitiet!#REF!</definedName>
    <definedName name="Óu75" localSheetId="13">[6]chitiet!#REF!</definedName>
    <definedName name="Óu75" localSheetId="16">[6]chitiet!#REF!</definedName>
    <definedName name="Óu75" localSheetId="32">[7]chitiet!#REF!</definedName>
    <definedName name="Óu75" localSheetId="8">[6]chitiet!#REF!</definedName>
    <definedName name="Óu75" localSheetId="9">[6]chitiet!#REF!</definedName>
    <definedName name="Óu75" localSheetId="10">[6]chitiet!#REF!</definedName>
    <definedName name="Óu75" localSheetId="11">[6]chitiet!#REF!</definedName>
    <definedName name="Óu75">[7]chitiet!#REF!</definedName>
    <definedName name="pc" localSheetId="12">#REF!</definedName>
    <definedName name="pc" localSheetId="13">#REF!</definedName>
    <definedName name="pc" localSheetId="16">#REF!</definedName>
    <definedName name="pc" localSheetId="23">#REF!</definedName>
    <definedName name="pc" localSheetId="26">#REF!</definedName>
    <definedName name="pc" localSheetId="32">#REF!</definedName>
    <definedName name="pc" localSheetId="8">#REF!</definedName>
    <definedName name="pc" localSheetId="9">#REF!</definedName>
    <definedName name="pc" localSheetId="10">#REF!</definedName>
    <definedName name="pc" localSheetId="11">#REF!</definedName>
    <definedName name="pc">#REF!</definedName>
    <definedName name="PK" localSheetId="16">#REF!</definedName>
    <definedName name="PK" localSheetId="32">#REF!</definedName>
    <definedName name="PK" localSheetId="10">#REF!</definedName>
    <definedName name="PK" localSheetId="11">#REF!</definedName>
    <definedName name="PK">#REF!</definedName>
    <definedName name="PL_指示燈___P.B.___REST_P.B._壓扣開關" localSheetId="16">'[15]NEW-PANEL'!#REF!</definedName>
    <definedName name="PL_指示燈___P.B.___REST_P.B._壓扣開關" localSheetId="32">'[15]NEW-PANEL'!#REF!</definedName>
    <definedName name="PL_指示燈___P.B.___REST_P.B._壓扣開關" localSheetId="10">'[15]NEW-PANEL'!#REF!</definedName>
    <definedName name="PL_指示燈___P.B.___REST_P.B._壓扣開關" localSheetId="11">'[15]NEW-PANEL'!#REF!</definedName>
    <definedName name="PL_指示燈___P.B.___REST_P.B._壓扣開關">'[15]NEW-PANEL'!#REF!</definedName>
    <definedName name="PM">[17]IBASE!$AH$16:$AV$110</definedName>
    <definedName name="_xlnm.Print_Area" localSheetId="12">#REF!</definedName>
    <definedName name="_xlnm.Print_Area" localSheetId="13">#REF!</definedName>
    <definedName name="_xlnm.Print_Area" localSheetId="32">#REF!</definedName>
    <definedName name="_xlnm.Print_Area" localSheetId="8">#REF!</definedName>
    <definedName name="_xlnm.Print_Area" localSheetId="9">#REF!</definedName>
    <definedName name="_xlnm.Print_Area" localSheetId="10">#REF!</definedName>
    <definedName name="_xlnm.Print_Area">#REF!</definedName>
    <definedName name="PRINT_AREA_MI" localSheetId="16">#REF!</definedName>
    <definedName name="PRINT_AREA_MI" localSheetId="32">#REF!</definedName>
    <definedName name="PRINT_AREA_MI" localSheetId="10">#REF!</definedName>
    <definedName name="PRINT_AREA_MI" localSheetId="11">#REF!</definedName>
    <definedName name="PRINT_AREA_MI">#REF!</definedName>
    <definedName name="_xlnm.Print_Titles" localSheetId="12">#REF!</definedName>
    <definedName name="_xlnm.Print_Titles" localSheetId="13">#REF!</definedName>
    <definedName name="_xlnm.Print_Titles" localSheetId="32">#REF!</definedName>
    <definedName name="_xlnm.Print_Titles" localSheetId="4">'Bieu 4'!$7:$11</definedName>
    <definedName name="_xlnm.Print_Titles" localSheetId="8">#REF!</definedName>
    <definedName name="_xlnm.Print_Titles" localSheetId="9">#REF!</definedName>
    <definedName name="_xlnm.Print_Titles" localSheetId="10">#REF!</definedName>
    <definedName name="_xlnm.Print_Titles">#REF!</definedName>
    <definedName name="PRINT_TITLES_MI" localSheetId="32">#REF!</definedName>
    <definedName name="PRINT_TITLES_MI" localSheetId="10">#REF!</definedName>
    <definedName name="PRINT_TITLES_MI" localSheetId="11">#REF!</definedName>
    <definedName name="PRINT_TITLES_MI">#REF!</definedName>
    <definedName name="PRINTA" localSheetId="32">#REF!</definedName>
    <definedName name="PRINTA" localSheetId="10">#REF!</definedName>
    <definedName name="PRINTA" localSheetId="11">#REF!</definedName>
    <definedName name="PRINTA">#REF!</definedName>
    <definedName name="PRINTB" localSheetId="32">#REF!</definedName>
    <definedName name="PRINTB" localSheetId="10">#REF!</definedName>
    <definedName name="PRINTB" localSheetId="11">#REF!</definedName>
    <definedName name="PRINTB">#REF!</definedName>
    <definedName name="PRINTC" localSheetId="32">#REF!</definedName>
    <definedName name="PRINTC" localSheetId="10">#REF!</definedName>
    <definedName name="PRINTC" localSheetId="11">#REF!</definedName>
    <definedName name="PRINTC">#REF!</definedName>
    <definedName name="PROPOSAL" localSheetId="32">#REF!</definedName>
    <definedName name="PROPOSAL" localSheetId="10">#REF!</definedName>
    <definedName name="PROPOSAL" localSheetId="11">#REF!</definedName>
    <definedName name="PROPOSAL">#REF!</definedName>
    <definedName name="PTNC">'[3]DON GIA'!$G$227</definedName>
    <definedName name="Q" localSheetId="12">[3]giathanh1!#REF!</definedName>
    <definedName name="Q" localSheetId="13">[3]giathanh1!#REF!</definedName>
    <definedName name="Q" localSheetId="16">[3]giathanh1!#REF!</definedName>
    <definedName name="Q" localSheetId="32">[3]giathanh1!#REF!</definedName>
    <definedName name="Q" localSheetId="8">[3]giathanh1!#REF!</definedName>
    <definedName name="Q" localSheetId="9">[3]giathanh1!#REF!</definedName>
    <definedName name="Q" localSheetId="10">[3]giathanh1!#REF!</definedName>
    <definedName name="Q" localSheetId="11">[3]giathanh1!#REF!</definedName>
    <definedName name="Q">[3]giathanh1!#REF!</definedName>
    <definedName name="ra11p" localSheetId="12">#REF!</definedName>
    <definedName name="ra11p" localSheetId="13">#REF!</definedName>
    <definedName name="ra11p" localSheetId="16">#REF!</definedName>
    <definedName name="ra11p" localSheetId="32">#REF!</definedName>
    <definedName name="ra11p" localSheetId="8">#REF!</definedName>
    <definedName name="ra11p" localSheetId="9">#REF!</definedName>
    <definedName name="ra11p" localSheetId="10">#REF!</definedName>
    <definedName name="ra11p" localSheetId="11">#REF!</definedName>
    <definedName name="ra11p">#REF!</definedName>
    <definedName name="ra13p" localSheetId="16">#REF!</definedName>
    <definedName name="ra13p" localSheetId="32">#REF!</definedName>
    <definedName name="ra13p" localSheetId="10">#REF!</definedName>
    <definedName name="ra13p" localSheetId="11">#REF!</definedName>
    <definedName name="ra13p">#REF!</definedName>
    <definedName name="rack1" localSheetId="16">'[3]THPDMoi  (2)'!#REF!</definedName>
    <definedName name="rack1" localSheetId="32">'[3]THPDMoi  (2)'!#REF!</definedName>
    <definedName name="rack1" localSheetId="10">'[3]THPDMoi  (2)'!#REF!</definedName>
    <definedName name="rack1" localSheetId="11">'[3]THPDMoi  (2)'!#REF!</definedName>
    <definedName name="rack1">'[3]THPDMoi  (2)'!#REF!</definedName>
    <definedName name="rack2" localSheetId="16">'[3]THPDMoi  (2)'!#REF!</definedName>
    <definedName name="rack2" localSheetId="32">'[3]THPDMoi  (2)'!#REF!</definedName>
    <definedName name="rack2" localSheetId="10">'[3]THPDMoi  (2)'!#REF!</definedName>
    <definedName name="rack2" localSheetId="11">'[3]THPDMoi  (2)'!#REF!</definedName>
    <definedName name="rack2">'[3]THPDMoi  (2)'!#REF!</definedName>
    <definedName name="rack3" localSheetId="32">'[3]THPDMoi  (2)'!#REF!</definedName>
    <definedName name="rack3" localSheetId="10">'[3]THPDMoi  (2)'!#REF!</definedName>
    <definedName name="rack3" localSheetId="11">'[3]THPDMoi  (2)'!#REF!</definedName>
    <definedName name="rack3">'[3]THPDMoi  (2)'!#REF!</definedName>
    <definedName name="rack4" localSheetId="32">'[3]THPDMoi  (2)'!#REF!</definedName>
    <definedName name="rack4" localSheetId="10">'[3]THPDMoi  (2)'!#REF!</definedName>
    <definedName name="rack4" localSheetId="11">'[3]THPDMoi  (2)'!#REF!</definedName>
    <definedName name="rack4">'[3]THPDMoi  (2)'!#REF!</definedName>
    <definedName name="s75F29" localSheetId="12">[6]chitiet!#REF!</definedName>
    <definedName name="s75F29" localSheetId="13">[6]chitiet!#REF!</definedName>
    <definedName name="s75F29" localSheetId="16">[6]chitiet!#REF!</definedName>
    <definedName name="s75F29" localSheetId="32">[7]chitiet!#REF!</definedName>
    <definedName name="s75F29" localSheetId="8">[6]chitiet!#REF!</definedName>
    <definedName name="s75F29" localSheetId="9">[6]chitiet!#REF!</definedName>
    <definedName name="s75F29" localSheetId="10">[6]chitiet!#REF!</definedName>
    <definedName name="s75F29" localSheetId="11">[6]chitiet!#REF!</definedName>
    <definedName name="s75F29">[7]chitiet!#REF!</definedName>
    <definedName name="SB">[17]IBASE!$AH$7:$AL$14</definedName>
    <definedName name="sd3p" localSheetId="12">'[3]lam-moi'!#REF!</definedName>
    <definedName name="sd3p" localSheetId="13">'[3]lam-moi'!#REF!</definedName>
    <definedName name="sd3p" localSheetId="16">'[3]lam-moi'!#REF!</definedName>
    <definedName name="sd3p" localSheetId="32">'[3]lam-moi'!#REF!</definedName>
    <definedName name="sd3p" localSheetId="8">'[3]lam-moi'!#REF!</definedName>
    <definedName name="sd3p" localSheetId="9">'[3]lam-moi'!#REF!</definedName>
    <definedName name="sd3p" localSheetId="10">'[3]lam-moi'!#REF!</definedName>
    <definedName name="sd3p" localSheetId="11">'[3]lam-moi'!#REF!</definedName>
    <definedName name="sd3p">'[3]lam-moi'!#REF!</definedName>
    <definedName name="SDMONG" localSheetId="12">#REF!</definedName>
    <definedName name="SDMONG" localSheetId="13">#REF!</definedName>
    <definedName name="SDMONG" localSheetId="16">#REF!</definedName>
    <definedName name="SDMONG" localSheetId="32">#REF!</definedName>
    <definedName name="SDMONG" localSheetId="8">#REF!</definedName>
    <definedName name="SDMONG" localSheetId="9">#REF!</definedName>
    <definedName name="SDMONG" localSheetId="10">#REF!</definedName>
    <definedName name="SDMONG" localSheetId="11">#REF!</definedName>
    <definedName name="SDMONG">#REF!</definedName>
    <definedName name="sgnc" localSheetId="12">[3]gtrinh!#REF!</definedName>
    <definedName name="sgnc" localSheetId="13">[3]gtrinh!#REF!</definedName>
    <definedName name="sgnc" localSheetId="16">[3]gtrinh!#REF!</definedName>
    <definedName name="sgnc" localSheetId="32">[3]gtrinh!#REF!</definedName>
    <definedName name="sgnc" localSheetId="8">[3]gtrinh!#REF!</definedName>
    <definedName name="sgnc" localSheetId="9">[3]gtrinh!#REF!</definedName>
    <definedName name="sgnc" localSheetId="10">[3]gtrinh!#REF!</definedName>
    <definedName name="sgnc" localSheetId="11">[3]gtrinh!#REF!</definedName>
    <definedName name="sgnc">[3]gtrinh!#REF!</definedName>
    <definedName name="sgvl" localSheetId="16">[3]gtrinh!#REF!</definedName>
    <definedName name="sgvl" localSheetId="32">[3]gtrinh!#REF!</definedName>
    <definedName name="sgvl" localSheetId="10">[3]gtrinh!#REF!</definedName>
    <definedName name="sgvl" localSheetId="11">[3]gtrinh!#REF!</definedName>
    <definedName name="sgvl">[3]gtrinh!#REF!</definedName>
    <definedName name="sht" localSheetId="16">'[3]THPDMoi  (2)'!#REF!</definedName>
    <definedName name="sht" localSheetId="32">'[3]THPDMoi  (2)'!#REF!</definedName>
    <definedName name="sht" localSheetId="10">'[3]THPDMoi  (2)'!#REF!</definedName>
    <definedName name="sht" localSheetId="11">'[3]THPDMoi  (2)'!#REF!</definedName>
    <definedName name="sht">'[3]THPDMoi  (2)'!#REF!</definedName>
    <definedName name="sht3p" localSheetId="16">'[3]lam-moi'!#REF!</definedName>
    <definedName name="sht3p" localSheetId="32">'[3]lam-moi'!#REF!</definedName>
    <definedName name="sht3p" localSheetId="10">'[3]lam-moi'!#REF!</definedName>
    <definedName name="sht3p" localSheetId="11">'[3]lam-moi'!#REF!</definedName>
    <definedName name="sht3p">'[3]lam-moi'!#REF!</definedName>
    <definedName name="SL_CRD" localSheetId="12">#REF!</definedName>
    <definedName name="SL_CRD" localSheetId="13">#REF!</definedName>
    <definedName name="SL_CRD" localSheetId="16">#REF!</definedName>
    <definedName name="SL_CRD" localSheetId="32">#REF!</definedName>
    <definedName name="SL_CRD" localSheetId="8">#REF!</definedName>
    <definedName name="SL_CRD" localSheetId="9">#REF!</definedName>
    <definedName name="SL_CRD" localSheetId="10">#REF!</definedName>
    <definedName name="SL_CRD" localSheetId="11">#REF!</definedName>
    <definedName name="SL_CRD">#REF!</definedName>
    <definedName name="SL_CRS" localSheetId="16">#REF!</definedName>
    <definedName name="SL_CRS" localSheetId="32">#REF!</definedName>
    <definedName name="SL_CRS" localSheetId="10">#REF!</definedName>
    <definedName name="SL_CRS" localSheetId="11">#REF!</definedName>
    <definedName name="SL_CRS">#REF!</definedName>
    <definedName name="SL_CS" localSheetId="16">#REF!</definedName>
    <definedName name="SL_CS" localSheetId="32">#REF!</definedName>
    <definedName name="SL_CS" localSheetId="10">#REF!</definedName>
    <definedName name="SL_CS" localSheetId="11">#REF!</definedName>
    <definedName name="SL_CS">#REF!</definedName>
    <definedName name="SL_DD" localSheetId="32">#REF!</definedName>
    <definedName name="SL_DD" localSheetId="10">#REF!</definedName>
    <definedName name="SL_DD" localSheetId="11">#REF!</definedName>
    <definedName name="SL_DD">#REF!</definedName>
    <definedName name="soc3p" localSheetId="32">#REF!</definedName>
    <definedName name="soc3p" localSheetId="10">#REF!</definedName>
    <definedName name="soc3p" localSheetId="11">#REF!</definedName>
    <definedName name="soc3p">#REF!</definedName>
    <definedName name="SORT" localSheetId="32">#REF!</definedName>
    <definedName name="SORT" localSheetId="10">#REF!</definedName>
    <definedName name="SORT" localSheetId="11">#REF!</definedName>
    <definedName name="SORT">#REF!</definedName>
    <definedName name="SORT_AREA">'[18]DI-ESTI'!$A$8:$R$489</definedName>
    <definedName name="SPECSUMMARY" localSheetId="12">#REF!</definedName>
    <definedName name="SPECSUMMARY" localSheetId="13">#REF!</definedName>
    <definedName name="SPECSUMMARY" localSheetId="16">#REF!</definedName>
    <definedName name="SPECSUMMARY" localSheetId="32">#REF!</definedName>
    <definedName name="SPECSUMMARY" localSheetId="8">#REF!</definedName>
    <definedName name="SPECSUMMARY" localSheetId="9">#REF!</definedName>
    <definedName name="SPECSUMMARY" localSheetId="10">#REF!</definedName>
    <definedName name="SPECSUMMARY" localSheetId="11">#REF!</definedName>
    <definedName name="SPECSUMMARY">#REF!</definedName>
    <definedName name="spk1p" localSheetId="12">'[3]#REF'!#REF!</definedName>
    <definedName name="spk1p" localSheetId="13">'[3]#REF'!#REF!</definedName>
    <definedName name="spk1p" localSheetId="16">'[3]#REF'!#REF!</definedName>
    <definedName name="spk1p" localSheetId="32">'[3]#REF'!#REF!</definedName>
    <definedName name="spk1p" localSheetId="8">'[3]#REF'!#REF!</definedName>
    <definedName name="spk1p" localSheetId="9">'[3]#REF'!#REF!</definedName>
    <definedName name="spk1p" localSheetId="10">'[3]#REF'!#REF!</definedName>
    <definedName name="spk1p" localSheetId="11">'[3]#REF'!#REF!</definedName>
    <definedName name="spk1p">'[3]#REF'!#REF!</definedName>
    <definedName name="spk3p" localSheetId="16">'[3]lam-moi'!#REF!</definedName>
    <definedName name="spk3p" localSheetId="32">'[3]lam-moi'!#REF!</definedName>
    <definedName name="spk3p" localSheetId="10">'[3]lam-moi'!#REF!</definedName>
    <definedName name="spk3p" localSheetId="11">'[3]lam-moi'!#REF!</definedName>
    <definedName name="spk3p">'[3]lam-moi'!#REF!</definedName>
    <definedName name="st3p" localSheetId="32">'[3]lam-moi'!#REF!</definedName>
    <definedName name="st3p" localSheetId="10">'[3]lam-moi'!#REF!</definedName>
    <definedName name="st3p" localSheetId="11">'[3]lam-moi'!#REF!</definedName>
    <definedName name="st3p">'[3]lam-moi'!#REF!</definedName>
    <definedName name="SUMMARY" localSheetId="12">#REF!</definedName>
    <definedName name="SUMMARY" localSheetId="13">#REF!</definedName>
    <definedName name="SUMMARY" localSheetId="16">#REF!</definedName>
    <definedName name="SUMMARY" localSheetId="32">#REF!</definedName>
    <definedName name="SUMMARY" localSheetId="8">#REF!</definedName>
    <definedName name="SUMMARY" localSheetId="9">#REF!</definedName>
    <definedName name="SUMMARY" localSheetId="10">#REF!</definedName>
    <definedName name="SUMMARY" localSheetId="11">#REF!</definedName>
    <definedName name="SUMMARY">#REF!</definedName>
    <definedName name="T" localSheetId="16">#REF!</definedName>
    <definedName name="T" localSheetId="32">#REF!</definedName>
    <definedName name="T" localSheetId="10">#REF!</definedName>
    <definedName name="T" localSheetId="11">#REF!</definedName>
    <definedName name="T">#REF!</definedName>
    <definedName name="t101p" localSheetId="16">#REF!</definedName>
    <definedName name="t101p" localSheetId="32">#REF!</definedName>
    <definedName name="t101p" localSheetId="10">#REF!</definedName>
    <definedName name="t101p" localSheetId="11">#REF!</definedName>
    <definedName name="t101p">#REF!</definedName>
    <definedName name="t103p" localSheetId="32">#REF!</definedName>
    <definedName name="t103p" localSheetId="10">#REF!</definedName>
    <definedName name="t103p" localSheetId="11">#REF!</definedName>
    <definedName name="t103p">#REF!</definedName>
    <definedName name="t105mnc" localSheetId="32">'[3]thao-go'!#REF!</definedName>
    <definedName name="t105mnc" localSheetId="10">'[3]thao-go'!#REF!</definedName>
    <definedName name="t105mnc" localSheetId="11">'[3]thao-go'!#REF!</definedName>
    <definedName name="t105mnc">'[3]thao-go'!#REF!</definedName>
    <definedName name="t10m" localSheetId="32">'[3]lam-moi'!#REF!</definedName>
    <definedName name="t10m" localSheetId="10">'[3]lam-moi'!#REF!</definedName>
    <definedName name="t10m" localSheetId="11">'[3]lam-moi'!#REF!</definedName>
    <definedName name="t10m">'[3]lam-moi'!#REF!</definedName>
    <definedName name="t10nc" localSheetId="32">'[3]lam-moi'!#REF!</definedName>
    <definedName name="t10nc" localSheetId="10">'[3]lam-moi'!#REF!</definedName>
    <definedName name="t10nc" localSheetId="11">'[3]lam-moi'!#REF!</definedName>
    <definedName name="t10nc">'[3]lam-moi'!#REF!</definedName>
    <definedName name="t10nc1p" localSheetId="12">#REF!</definedName>
    <definedName name="t10nc1p" localSheetId="13">#REF!</definedName>
    <definedName name="t10nc1p" localSheetId="16">#REF!</definedName>
    <definedName name="t10nc1p" localSheetId="32">#REF!</definedName>
    <definedName name="t10nc1p" localSheetId="8">#REF!</definedName>
    <definedName name="t10nc1p" localSheetId="9">#REF!</definedName>
    <definedName name="t10nc1p" localSheetId="10">#REF!</definedName>
    <definedName name="t10nc1p" localSheetId="11">#REF!</definedName>
    <definedName name="t10nc1p">#REF!</definedName>
    <definedName name="t10ncm" localSheetId="12">'[3]lam-moi'!#REF!</definedName>
    <definedName name="t10ncm" localSheetId="13">'[3]lam-moi'!#REF!</definedName>
    <definedName name="t10ncm" localSheetId="32">'[3]lam-moi'!#REF!</definedName>
    <definedName name="t10ncm" localSheetId="8">'[3]lam-moi'!#REF!</definedName>
    <definedName name="t10ncm" localSheetId="9">'[3]lam-moi'!#REF!</definedName>
    <definedName name="t10ncm" localSheetId="10">'[3]lam-moi'!#REF!</definedName>
    <definedName name="t10ncm" localSheetId="11">'[3]lam-moi'!#REF!</definedName>
    <definedName name="t10ncm">'[3]lam-moi'!#REF!</definedName>
    <definedName name="t10vl" localSheetId="12">'[3]lam-moi'!#REF!</definedName>
    <definedName name="t10vl" localSheetId="13">'[3]lam-moi'!#REF!</definedName>
    <definedName name="t10vl" localSheetId="32">'[3]lam-moi'!#REF!</definedName>
    <definedName name="t10vl" localSheetId="8">'[3]lam-moi'!#REF!</definedName>
    <definedName name="t10vl" localSheetId="9">'[3]lam-moi'!#REF!</definedName>
    <definedName name="t10vl" localSheetId="10">'[3]lam-moi'!#REF!</definedName>
    <definedName name="t10vl" localSheetId="11">'[3]lam-moi'!#REF!</definedName>
    <definedName name="t10vl">'[3]lam-moi'!#REF!</definedName>
    <definedName name="t10vl1p" localSheetId="12">#REF!</definedName>
    <definedName name="t10vl1p" localSheetId="13">#REF!</definedName>
    <definedName name="t10vl1p" localSheetId="16">#REF!</definedName>
    <definedName name="t10vl1p" localSheetId="32">#REF!</definedName>
    <definedName name="t10vl1p" localSheetId="8">#REF!</definedName>
    <definedName name="t10vl1p" localSheetId="9">#REF!</definedName>
    <definedName name="t10vl1p" localSheetId="10">#REF!</definedName>
    <definedName name="t10vl1p" localSheetId="11">#REF!</definedName>
    <definedName name="t10vl1p">#REF!</definedName>
    <definedName name="t121p" localSheetId="16">#REF!</definedName>
    <definedName name="t121p" localSheetId="32">#REF!</definedName>
    <definedName name="t121p" localSheetId="10">#REF!</definedName>
    <definedName name="t121p" localSheetId="11">#REF!</definedName>
    <definedName name="t121p">#REF!</definedName>
    <definedName name="t123p" localSheetId="16">#REF!</definedName>
    <definedName name="t123p" localSheetId="32">#REF!</definedName>
    <definedName name="t123p" localSheetId="10">#REF!</definedName>
    <definedName name="t123p" localSheetId="11">#REF!</definedName>
    <definedName name="t123p">#REF!</definedName>
    <definedName name="t12m" localSheetId="16">'[3]lam-moi'!#REF!</definedName>
    <definedName name="t12m" localSheetId="32">'[3]lam-moi'!#REF!</definedName>
    <definedName name="t12m" localSheetId="10">'[3]lam-moi'!#REF!</definedName>
    <definedName name="t12m" localSheetId="11">'[3]lam-moi'!#REF!</definedName>
    <definedName name="t12m">'[3]lam-moi'!#REF!</definedName>
    <definedName name="t12mnc" localSheetId="16">'[3]thao-go'!#REF!</definedName>
    <definedName name="t12mnc" localSheetId="32">'[3]thao-go'!#REF!</definedName>
    <definedName name="t12mnc" localSheetId="10">'[3]thao-go'!#REF!</definedName>
    <definedName name="t12mnc" localSheetId="11">'[3]thao-go'!#REF!</definedName>
    <definedName name="t12mnc">'[3]thao-go'!#REF!</definedName>
    <definedName name="t12nc" localSheetId="16">'[3]lam-moi'!#REF!</definedName>
    <definedName name="t12nc" localSheetId="32">'[3]lam-moi'!#REF!</definedName>
    <definedName name="t12nc" localSheetId="10">'[3]lam-moi'!#REF!</definedName>
    <definedName name="t12nc" localSheetId="11">'[3]lam-moi'!#REF!</definedName>
    <definedName name="t12nc">'[3]lam-moi'!#REF!</definedName>
    <definedName name="t12nc3p">'[3]CHITIET VL-NC'!$G$38</definedName>
    <definedName name="t12ncm" localSheetId="12">'[3]lam-moi'!#REF!</definedName>
    <definedName name="t12ncm" localSheetId="13">'[3]lam-moi'!#REF!</definedName>
    <definedName name="t12ncm" localSheetId="16">'[3]lam-moi'!#REF!</definedName>
    <definedName name="t12ncm" localSheetId="32">'[3]lam-moi'!#REF!</definedName>
    <definedName name="t12ncm" localSheetId="8">'[3]lam-moi'!#REF!</definedName>
    <definedName name="t12ncm" localSheetId="9">'[3]lam-moi'!#REF!</definedName>
    <definedName name="t12ncm" localSheetId="10">'[3]lam-moi'!#REF!</definedName>
    <definedName name="t12ncm" localSheetId="11">'[3]lam-moi'!#REF!</definedName>
    <definedName name="t12ncm">'[3]lam-moi'!#REF!</definedName>
    <definedName name="t12vl" localSheetId="16">'[3]lam-moi'!#REF!</definedName>
    <definedName name="t12vl" localSheetId="32">'[3]lam-moi'!#REF!</definedName>
    <definedName name="t12vl" localSheetId="10">'[3]lam-moi'!#REF!</definedName>
    <definedName name="t12vl" localSheetId="11">'[3]lam-moi'!#REF!</definedName>
    <definedName name="t12vl">'[3]lam-moi'!#REF!</definedName>
    <definedName name="t12vl3p">'[3]CHITIET VL-NC'!$G$34</definedName>
    <definedName name="t141p" localSheetId="12">#REF!</definedName>
    <definedName name="t141p" localSheetId="13">#REF!</definedName>
    <definedName name="t141p" localSheetId="16">#REF!</definedName>
    <definedName name="t141p" localSheetId="32">#REF!</definedName>
    <definedName name="t141p" localSheetId="8">#REF!</definedName>
    <definedName name="t141p" localSheetId="9">#REF!</definedName>
    <definedName name="t141p" localSheetId="10">#REF!</definedName>
    <definedName name="t141p" localSheetId="11">#REF!</definedName>
    <definedName name="t141p">#REF!</definedName>
    <definedName name="t143p" localSheetId="16">#REF!</definedName>
    <definedName name="t143p" localSheetId="32">#REF!</definedName>
    <definedName name="t143p" localSheetId="10">#REF!</definedName>
    <definedName name="t143p" localSheetId="11">#REF!</definedName>
    <definedName name="t143p">#REF!</definedName>
    <definedName name="t14m" localSheetId="16">'[3]lam-moi'!#REF!</definedName>
    <definedName name="t14m" localSheetId="32">'[3]lam-moi'!#REF!</definedName>
    <definedName name="t14m" localSheetId="10">'[3]lam-moi'!#REF!</definedName>
    <definedName name="t14m" localSheetId="11">'[3]lam-moi'!#REF!</definedName>
    <definedName name="t14m">'[3]lam-moi'!#REF!</definedName>
    <definedName name="t14mnc" localSheetId="16">'[3]thao-go'!#REF!</definedName>
    <definedName name="t14mnc" localSheetId="32">'[3]thao-go'!#REF!</definedName>
    <definedName name="t14mnc" localSheetId="10">'[3]thao-go'!#REF!</definedName>
    <definedName name="t14mnc" localSheetId="11">'[3]thao-go'!#REF!</definedName>
    <definedName name="t14mnc">'[3]thao-go'!#REF!</definedName>
    <definedName name="t14nc" localSheetId="16">'[3]lam-moi'!#REF!</definedName>
    <definedName name="t14nc" localSheetId="32">'[3]lam-moi'!#REF!</definedName>
    <definedName name="t14nc" localSheetId="10">'[3]lam-moi'!#REF!</definedName>
    <definedName name="t14nc" localSheetId="11">'[3]lam-moi'!#REF!</definedName>
    <definedName name="t14nc">'[3]lam-moi'!#REF!</definedName>
    <definedName name="t14nc3p" localSheetId="12">#REF!</definedName>
    <definedName name="t14nc3p" localSheetId="13">#REF!</definedName>
    <definedName name="t14nc3p" localSheetId="16">#REF!</definedName>
    <definedName name="t14nc3p" localSheetId="32">#REF!</definedName>
    <definedName name="t14nc3p" localSheetId="8">#REF!</definedName>
    <definedName name="t14nc3p" localSheetId="9">#REF!</definedName>
    <definedName name="t14nc3p" localSheetId="10">#REF!</definedName>
    <definedName name="t14nc3p" localSheetId="11">#REF!</definedName>
    <definedName name="t14nc3p">#REF!</definedName>
    <definedName name="t14ncm" localSheetId="12">'[3]lam-moi'!#REF!</definedName>
    <definedName name="t14ncm" localSheetId="13">'[3]lam-moi'!#REF!</definedName>
    <definedName name="t14ncm" localSheetId="16">'[3]lam-moi'!#REF!</definedName>
    <definedName name="t14ncm" localSheetId="32">'[3]lam-moi'!#REF!</definedName>
    <definedName name="t14ncm" localSheetId="8">'[3]lam-moi'!#REF!</definedName>
    <definedName name="t14ncm" localSheetId="9">'[3]lam-moi'!#REF!</definedName>
    <definedName name="t14ncm" localSheetId="10">'[3]lam-moi'!#REF!</definedName>
    <definedName name="t14ncm" localSheetId="11">'[3]lam-moi'!#REF!</definedName>
    <definedName name="t14ncm">'[3]lam-moi'!#REF!</definedName>
    <definedName name="T14vc" localSheetId="16">'[3]CHITIET VL-NC-TT -1p'!#REF!</definedName>
    <definedName name="T14vc" localSheetId="32">'[3]CHITIET VL-NC-TT -1p'!#REF!</definedName>
    <definedName name="T14vc" localSheetId="10">'[3]CHITIET VL-NC-TT -1p'!#REF!</definedName>
    <definedName name="T14vc" localSheetId="11">'[3]CHITIET VL-NC-TT -1p'!#REF!</definedName>
    <definedName name="T14vc">'[3]CHITIET VL-NC-TT -1p'!#REF!</definedName>
    <definedName name="t14vl" localSheetId="16">'[3]lam-moi'!#REF!</definedName>
    <definedName name="t14vl" localSheetId="32">'[3]lam-moi'!#REF!</definedName>
    <definedName name="t14vl" localSheetId="10">'[3]lam-moi'!#REF!</definedName>
    <definedName name="t14vl" localSheetId="11">'[3]lam-moi'!#REF!</definedName>
    <definedName name="t14vl">'[3]lam-moi'!#REF!</definedName>
    <definedName name="t14vl3p" localSheetId="12">#REF!</definedName>
    <definedName name="t14vl3p" localSheetId="13">#REF!</definedName>
    <definedName name="t14vl3p" localSheetId="16">#REF!</definedName>
    <definedName name="t14vl3p" localSheetId="32">#REF!</definedName>
    <definedName name="t14vl3p" localSheetId="8">#REF!</definedName>
    <definedName name="t14vl3p" localSheetId="9">#REF!</definedName>
    <definedName name="t14vl3p" localSheetId="10">#REF!</definedName>
    <definedName name="t14vl3p" localSheetId="11">#REF!</definedName>
    <definedName name="t14vl3p">#REF!</definedName>
    <definedName name="T203P" localSheetId="12">[3]VC!#REF!</definedName>
    <definedName name="T203P" localSheetId="13">[3]VC!#REF!</definedName>
    <definedName name="T203P" localSheetId="16">[3]VC!#REF!</definedName>
    <definedName name="T203P" localSheetId="32">[3]VC!#REF!</definedName>
    <definedName name="T203P" localSheetId="8">[3]VC!#REF!</definedName>
    <definedName name="T203P" localSheetId="9">[3]VC!#REF!</definedName>
    <definedName name="T203P" localSheetId="10">[3]VC!#REF!</definedName>
    <definedName name="T203P" localSheetId="11">[3]VC!#REF!</definedName>
    <definedName name="T203P">[3]VC!#REF!</definedName>
    <definedName name="t20m" localSheetId="16">'[3]lam-moi'!#REF!</definedName>
    <definedName name="t20m" localSheetId="32">'[3]lam-moi'!#REF!</definedName>
    <definedName name="t20m" localSheetId="10">'[3]lam-moi'!#REF!</definedName>
    <definedName name="t20m" localSheetId="11">'[3]lam-moi'!#REF!</definedName>
    <definedName name="t20m">'[3]lam-moi'!#REF!</definedName>
    <definedName name="t20ncm" localSheetId="32">'[3]lam-moi'!#REF!</definedName>
    <definedName name="t20ncm" localSheetId="10">'[3]lam-moi'!#REF!</definedName>
    <definedName name="t20ncm" localSheetId="11">'[3]lam-moi'!#REF!</definedName>
    <definedName name="t20ncm">'[3]lam-moi'!#REF!</definedName>
    <definedName name="t7m" localSheetId="32">'[3]THPDMoi  (2)'!#REF!</definedName>
    <definedName name="t7m" localSheetId="10">'[3]THPDMoi  (2)'!#REF!</definedName>
    <definedName name="t7m" localSheetId="11">'[3]THPDMoi  (2)'!#REF!</definedName>
    <definedName name="t7m">'[3]THPDMoi  (2)'!#REF!</definedName>
    <definedName name="t7nc" localSheetId="32">'[3]lam-moi'!#REF!</definedName>
    <definedName name="t7nc" localSheetId="10">'[3]lam-moi'!#REF!</definedName>
    <definedName name="t7nc" localSheetId="11">'[3]lam-moi'!#REF!</definedName>
    <definedName name="t7nc">'[3]lam-moi'!#REF!</definedName>
    <definedName name="t7vl" localSheetId="32">'[3]lam-moi'!#REF!</definedName>
    <definedName name="t7vl" localSheetId="10">'[3]lam-moi'!#REF!</definedName>
    <definedName name="t7vl" localSheetId="11">'[3]lam-moi'!#REF!</definedName>
    <definedName name="t7vl">'[3]lam-moi'!#REF!</definedName>
    <definedName name="t84mnc" localSheetId="32">'[3]thao-go'!#REF!</definedName>
    <definedName name="t84mnc" localSheetId="10">'[3]thao-go'!#REF!</definedName>
    <definedName name="t84mnc" localSheetId="11">'[3]thao-go'!#REF!</definedName>
    <definedName name="t84mnc">'[3]thao-go'!#REF!</definedName>
    <definedName name="t8m" localSheetId="32">'[3]THPDMoi  (2)'!#REF!</definedName>
    <definedName name="t8m" localSheetId="10">'[3]THPDMoi  (2)'!#REF!</definedName>
    <definedName name="t8m" localSheetId="11">'[3]THPDMoi  (2)'!#REF!</definedName>
    <definedName name="t8m">'[3]THPDMoi  (2)'!#REF!</definedName>
    <definedName name="t8nc" localSheetId="32">'[3]lam-moi'!#REF!</definedName>
    <definedName name="t8nc" localSheetId="10">'[3]lam-moi'!#REF!</definedName>
    <definedName name="t8nc" localSheetId="11">'[3]lam-moi'!#REF!</definedName>
    <definedName name="t8nc">'[3]lam-moi'!#REF!</definedName>
    <definedName name="t8vl" localSheetId="32">'[3]lam-moi'!#REF!</definedName>
    <definedName name="t8vl" localSheetId="10">'[3]lam-moi'!#REF!</definedName>
    <definedName name="t8vl" localSheetId="11">'[3]lam-moi'!#REF!</definedName>
    <definedName name="t8vl">'[3]lam-moi'!#REF!</definedName>
    <definedName name="tbdd1p" localSheetId="32">'[3]lam-moi'!#REF!</definedName>
    <definedName name="tbdd1p" localSheetId="10">'[3]lam-moi'!#REF!</definedName>
    <definedName name="tbdd1p" localSheetId="11">'[3]lam-moi'!#REF!</definedName>
    <definedName name="tbdd1p">'[3]lam-moi'!#REF!</definedName>
    <definedName name="tbdd3p" localSheetId="32">'[3]lam-moi'!#REF!</definedName>
    <definedName name="tbdd3p" localSheetId="10">'[3]lam-moi'!#REF!</definedName>
    <definedName name="tbdd3p" localSheetId="11">'[3]lam-moi'!#REF!</definedName>
    <definedName name="tbdd3p">'[3]lam-moi'!#REF!</definedName>
    <definedName name="tbddsdl" localSheetId="32">'[3]lam-moi'!#REF!</definedName>
    <definedName name="tbddsdl" localSheetId="10">'[3]lam-moi'!#REF!</definedName>
    <definedName name="tbddsdl" localSheetId="11">'[3]lam-moi'!#REF!</definedName>
    <definedName name="tbddsdl">'[3]lam-moi'!#REF!</definedName>
    <definedName name="TBI" localSheetId="32">'[3]TH XL'!#REF!</definedName>
    <definedName name="TBI" localSheetId="10">'[3]TH XL'!#REF!</definedName>
    <definedName name="TBI" localSheetId="11">'[3]TH XL'!#REF!</definedName>
    <definedName name="TBI">'[3]TH XL'!#REF!</definedName>
    <definedName name="tbtr" localSheetId="32">'[3]TH XL'!#REF!</definedName>
    <definedName name="tbtr" localSheetId="10">'[3]TH XL'!#REF!</definedName>
    <definedName name="tbtr" localSheetId="11">'[3]TH XL'!#REF!</definedName>
    <definedName name="tbtr">'[3]TH XL'!#REF!</definedName>
    <definedName name="tbtram" localSheetId="12">#REF!</definedName>
    <definedName name="tbtram" localSheetId="13">#REF!</definedName>
    <definedName name="tbtram" localSheetId="16">#REF!</definedName>
    <definedName name="tbtram" localSheetId="32">#REF!</definedName>
    <definedName name="tbtram" localSheetId="8">#REF!</definedName>
    <definedName name="tbtram" localSheetId="9">#REF!</definedName>
    <definedName name="tbtram" localSheetId="10">#REF!</definedName>
    <definedName name="tbtram" localSheetId="11">#REF!</definedName>
    <definedName name="tbtram">#REF!</definedName>
    <definedName name="TC" localSheetId="16">#REF!</definedName>
    <definedName name="TC" localSheetId="32">#REF!</definedName>
    <definedName name="TC" localSheetId="10">#REF!</definedName>
    <definedName name="TC" localSheetId="11">#REF!</definedName>
    <definedName name="TC">#REF!</definedName>
    <definedName name="TC_NHANH1" localSheetId="16">#REF!</definedName>
    <definedName name="TC_NHANH1" localSheetId="32">#REF!</definedName>
    <definedName name="TC_NHANH1" localSheetId="10">#REF!</definedName>
    <definedName name="TC_NHANH1" localSheetId="11">#REF!</definedName>
    <definedName name="TC_NHANH1">#REF!</definedName>
    <definedName name="tcxxnc" localSheetId="16">'[3]thao-go'!#REF!</definedName>
    <definedName name="tcxxnc" localSheetId="32">'[3]thao-go'!#REF!</definedName>
    <definedName name="tcxxnc" localSheetId="10">'[3]thao-go'!#REF!</definedName>
    <definedName name="tcxxnc" localSheetId="11">'[3]thao-go'!#REF!</definedName>
    <definedName name="tcxxnc">'[3]thao-go'!#REF!</definedName>
    <definedName name="td" localSheetId="16">'[3]THPDMoi  (2)'!#REF!</definedName>
    <definedName name="td" localSheetId="32">'[3]THPDMoi  (2)'!#REF!</definedName>
    <definedName name="td" localSheetId="10">'[3]THPDMoi  (2)'!#REF!</definedName>
    <definedName name="td" localSheetId="11">'[3]THPDMoi  (2)'!#REF!</definedName>
    <definedName name="td">'[3]THPDMoi  (2)'!#REF!</definedName>
    <definedName name="td10vl" localSheetId="16">'[3]#REF'!#REF!</definedName>
    <definedName name="td10vl" localSheetId="32">'[3]#REF'!#REF!</definedName>
    <definedName name="td10vl" localSheetId="10">'[3]#REF'!#REF!</definedName>
    <definedName name="td10vl" localSheetId="11">'[3]#REF'!#REF!</definedName>
    <definedName name="td10vl">'[3]#REF'!#REF!</definedName>
    <definedName name="td12nc" localSheetId="16">'[3]#REF'!#REF!</definedName>
    <definedName name="td12nc" localSheetId="32">'[3]#REF'!#REF!</definedName>
    <definedName name="td12nc" localSheetId="10">'[3]#REF'!#REF!</definedName>
    <definedName name="td12nc" localSheetId="11">'[3]#REF'!#REF!</definedName>
    <definedName name="td12nc">'[3]#REF'!#REF!</definedName>
    <definedName name="td1cnc" localSheetId="32">'[3]lam-moi'!#REF!</definedName>
    <definedName name="td1cnc" localSheetId="10">'[3]lam-moi'!#REF!</definedName>
    <definedName name="td1cnc" localSheetId="11">'[3]lam-moi'!#REF!</definedName>
    <definedName name="td1cnc">'[3]lam-moi'!#REF!</definedName>
    <definedName name="td1cvl" localSheetId="32">'[3]lam-moi'!#REF!</definedName>
    <definedName name="td1cvl" localSheetId="10">'[3]lam-moi'!#REF!</definedName>
    <definedName name="td1cvl" localSheetId="11">'[3]lam-moi'!#REF!</definedName>
    <definedName name="td1cvl">'[3]lam-moi'!#REF!</definedName>
    <definedName name="td1p" localSheetId="12">#REF!</definedName>
    <definedName name="td1p" localSheetId="13">#REF!</definedName>
    <definedName name="td1p" localSheetId="16">#REF!</definedName>
    <definedName name="td1p" localSheetId="32">#REF!</definedName>
    <definedName name="td1p" localSheetId="8">#REF!</definedName>
    <definedName name="td1p" localSheetId="9">#REF!</definedName>
    <definedName name="td1p" localSheetId="10">#REF!</definedName>
    <definedName name="td1p" localSheetId="11">#REF!</definedName>
    <definedName name="td1p">#REF!</definedName>
    <definedName name="TD1pnc" localSheetId="12">'[3]CHITIET VL-NC-TT -1p'!#REF!</definedName>
    <definedName name="TD1pnc" localSheetId="13">'[3]CHITIET VL-NC-TT -1p'!#REF!</definedName>
    <definedName name="TD1pnc" localSheetId="32">'[3]CHITIET VL-NC-TT -1p'!#REF!</definedName>
    <definedName name="TD1pnc" localSheetId="8">'[3]CHITIET VL-NC-TT -1p'!#REF!</definedName>
    <definedName name="TD1pnc" localSheetId="9">'[3]CHITIET VL-NC-TT -1p'!#REF!</definedName>
    <definedName name="TD1pnc" localSheetId="10">'[3]CHITIET VL-NC-TT -1p'!#REF!</definedName>
    <definedName name="TD1pnc" localSheetId="11">'[3]CHITIET VL-NC-TT -1p'!#REF!</definedName>
    <definedName name="TD1pnc">'[3]CHITIET VL-NC-TT -1p'!#REF!</definedName>
    <definedName name="TD1pvl" localSheetId="12">'[3]CHITIET VL-NC-TT -1p'!#REF!</definedName>
    <definedName name="TD1pvl" localSheetId="13">'[3]CHITIET VL-NC-TT -1p'!#REF!</definedName>
    <definedName name="TD1pvl" localSheetId="32">'[3]CHITIET VL-NC-TT -1p'!#REF!</definedName>
    <definedName name="TD1pvl" localSheetId="8">'[3]CHITIET VL-NC-TT -1p'!#REF!</definedName>
    <definedName name="TD1pvl" localSheetId="9">'[3]CHITIET VL-NC-TT -1p'!#REF!</definedName>
    <definedName name="TD1pvl" localSheetId="10">'[3]CHITIET VL-NC-TT -1p'!#REF!</definedName>
    <definedName name="TD1pvl" localSheetId="11">'[3]CHITIET VL-NC-TT -1p'!#REF!</definedName>
    <definedName name="TD1pvl">'[3]CHITIET VL-NC-TT -1p'!#REF!</definedName>
    <definedName name="td3p" localSheetId="12">#REF!</definedName>
    <definedName name="td3p" localSheetId="13">#REF!</definedName>
    <definedName name="td3p" localSheetId="16">#REF!</definedName>
    <definedName name="td3p" localSheetId="32">#REF!</definedName>
    <definedName name="td3p" localSheetId="8">#REF!</definedName>
    <definedName name="td3p" localSheetId="9">#REF!</definedName>
    <definedName name="td3p" localSheetId="10">#REF!</definedName>
    <definedName name="td3p" localSheetId="11">#REF!</definedName>
    <definedName name="td3p">#REF!</definedName>
    <definedName name="tdc84nc" localSheetId="12">'[3]thao-go'!#REF!</definedName>
    <definedName name="tdc84nc" localSheetId="13">'[3]thao-go'!#REF!</definedName>
    <definedName name="tdc84nc" localSheetId="32">'[3]thao-go'!#REF!</definedName>
    <definedName name="tdc84nc" localSheetId="8">'[3]thao-go'!#REF!</definedName>
    <definedName name="tdc84nc" localSheetId="9">'[3]thao-go'!#REF!</definedName>
    <definedName name="tdc84nc" localSheetId="10">'[3]thao-go'!#REF!</definedName>
    <definedName name="tdc84nc" localSheetId="11">'[3]thao-go'!#REF!</definedName>
    <definedName name="tdc84nc">'[3]thao-go'!#REF!</definedName>
    <definedName name="tdcnc" localSheetId="12">'[3]thao-go'!#REF!</definedName>
    <definedName name="tdcnc" localSheetId="13">'[3]thao-go'!#REF!</definedName>
    <definedName name="tdcnc" localSheetId="32">'[3]thao-go'!#REF!</definedName>
    <definedName name="tdcnc" localSheetId="8">'[3]thao-go'!#REF!</definedName>
    <definedName name="tdcnc" localSheetId="9">'[3]thao-go'!#REF!</definedName>
    <definedName name="tdcnc" localSheetId="10">'[3]thao-go'!#REF!</definedName>
    <definedName name="tdcnc" localSheetId="11">'[3]thao-go'!#REF!</definedName>
    <definedName name="tdcnc">'[3]thao-go'!#REF!</definedName>
    <definedName name="tdgnc" localSheetId="32">'[3]lam-moi'!#REF!</definedName>
    <definedName name="tdgnc" localSheetId="10">'[3]lam-moi'!#REF!</definedName>
    <definedName name="tdgnc" localSheetId="11">'[3]lam-moi'!#REF!</definedName>
    <definedName name="tdgnc">'[3]lam-moi'!#REF!</definedName>
    <definedName name="tdgvl" localSheetId="32">'[3]lam-moi'!#REF!</definedName>
    <definedName name="tdgvl" localSheetId="10">'[3]lam-moi'!#REF!</definedName>
    <definedName name="tdgvl" localSheetId="11">'[3]lam-moi'!#REF!</definedName>
    <definedName name="tdgvl">'[3]lam-moi'!#REF!</definedName>
    <definedName name="tdhtnc" localSheetId="32">'[3]lam-moi'!#REF!</definedName>
    <definedName name="tdhtnc" localSheetId="10">'[3]lam-moi'!#REF!</definedName>
    <definedName name="tdhtnc" localSheetId="11">'[3]lam-moi'!#REF!</definedName>
    <definedName name="tdhtnc">'[3]lam-moi'!#REF!</definedName>
    <definedName name="tdhtvl" localSheetId="32">'[3]lam-moi'!#REF!</definedName>
    <definedName name="tdhtvl" localSheetId="10">'[3]lam-moi'!#REF!</definedName>
    <definedName name="tdhtvl" localSheetId="11">'[3]lam-moi'!#REF!</definedName>
    <definedName name="tdhtvl">'[3]lam-moi'!#REF!</definedName>
    <definedName name="tdnc" localSheetId="32">[3]gtrinh!#REF!</definedName>
    <definedName name="tdnc" localSheetId="10">[3]gtrinh!#REF!</definedName>
    <definedName name="tdnc" localSheetId="11">[3]gtrinh!#REF!</definedName>
    <definedName name="tdnc">[3]gtrinh!#REF!</definedName>
    <definedName name="tdnc1p" localSheetId="12">#REF!</definedName>
    <definedName name="tdnc1p" localSheetId="13">#REF!</definedName>
    <definedName name="tdnc1p" localSheetId="16">#REF!</definedName>
    <definedName name="tdnc1p" localSheetId="32">#REF!</definedName>
    <definedName name="tdnc1p" localSheetId="8">#REF!</definedName>
    <definedName name="tdnc1p" localSheetId="9">#REF!</definedName>
    <definedName name="tdnc1p" localSheetId="10">#REF!</definedName>
    <definedName name="tdnc1p" localSheetId="11">#REF!</definedName>
    <definedName name="tdnc1p">#REF!</definedName>
    <definedName name="tdnc3p">'[3]CHITIET VL-NC'!$G$28</definedName>
    <definedName name="tdt1pnc" localSheetId="12">[3]gtrinh!#REF!</definedName>
    <definedName name="tdt1pnc" localSheetId="13">[3]gtrinh!#REF!</definedName>
    <definedName name="tdt1pnc" localSheetId="16">[3]gtrinh!#REF!</definedName>
    <definedName name="tdt1pnc" localSheetId="32">[3]gtrinh!#REF!</definedName>
    <definedName name="tdt1pnc" localSheetId="8">[3]gtrinh!#REF!</definedName>
    <definedName name="tdt1pnc" localSheetId="9">[3]gtrinh!#REF!</definedName>
    <definedName name="tdt1pnc" localSheetId="10">[3]gtrinh!#REF!</definedName>
    <definedName name="tdt1pnc" localSheetId="11">[3]gtrinh!#REF!</definedName>
    <definedName name="tdt1pnc">[3]gtrinh!#REF!</definedName>
    <definedName name="tdt1pvl" localSheetId="16">[3]gtrinh!#REF!</definedName>
    <definedName name="tdt1pvl" localSheetId="32">[3]gtrinh!#REF!</definedName>
    <definedName name="tdt1pvl" localSheetId="10">[3]gtrinh!#REF!</definedName>
    <definedName name="tdt1pvl" localSheetId="11">[3]gtrinh!#REF!</definedName>
    <definedName name="tdt1pvl">[3]gtrinh!#REF!</definedName>
    <definedName name="tdt2cnc" localSheetId="16">'[3]lam-moi'!#REF!</definedName>
    <definedName name="tdt2cnc" localSheetId="32">'[3]lam-moi'!#REF!</definedName>
    <definedName name="tdt2cnc" localSheetId="10">'[3]lam-moi'!#REF!</definedName>
    <definedName name="tdt2cnc" localSheetId="11">'[3]lam-moi'!#REF!</definedName>
    <definedName name="tdt2cnc">'[3]lam-moi'!#REF!</definedName>
    <definedName name="tdt2cvl" localSheetId="16">[3]chitiet!#REF!</definedName>
    <definedName name="tdt2cvl" localSheetId="32">[3]chitiet!#REF!</definedName>
    <definedName name="tdt2cvl" localSheetId="10">[3]chitiet!#REF!</definedName>
    <definedName name="tdt2cvl" localSheetId="11">[3]chitiet!#REF!</definedName>
    <definedName name="tdt2cvl">[3]chitiet!#REF!</definedName>
    <definedName name="tdtr2cnc" localSheetId="12">#REF!</definedName>
    <definedName name="tdtr2cnc" localSheetId="13">#REF!</definedName>
    <definedName name="tdtr2cnc" localSheetId="16">#REF!</definedName>
    <definedName name="tdtr2cnc" localSheetId="32">#REF!</definedName>
    <definedName name="tdtr2cnc" localSheetId="8">#REF!</definedName>
    <definedName name="tdtr2cnc" localSheetId="9">#REF!</definedName>
    <definedName name="tdtr2cnc" localSheetId="10">#REF!</definedName>
    <definedName name="tdtr2cnc" localSheetId="11">#REF!</definedName>
    <definedName name="tdtr2cnc">#REF!</definedName>
    <definedName name="tdtr2cvl" localSheetId="16">#REF!</definedName>
    <definedName name="tdtr2cvl" localSheetId="32">#REF!</definedName>
    <definedName name="tdtr2cvl" localSheetId="10">#REF!</definedName>
    <definedName name="tdtr2cvl" localSheetId="11">#REF!</definedName>
    <definedName name="tdtr2cvl">#REF!</definedName>
    <definedName name="TDTrat" localSheetId="16">'[9]Tru So Lam Viec'!#REF!</definedName>
    <definedName name="TDTrat" localSheetId="26">'[9]Tru So Lam Viec'!#REF!</definedName>
    <definedName name="TDTrat" localSheetId="32">'[9]Tru So Lam Viec'!#REF!</definedName>
    <definedName name="TDTrat" localSheetId="10">'[9]Tru So Lam Viec'!#REF!</definedName>
    <definedName name="TDTrat" localSheetId="11">'[9]Tru So Lam Viec'!#REF!</definedName>
    <definedName name="TDTrat">'[9]Tru So Lam Viec'!#REF!</definedName>
    <definedName name="tdtrnc" localSheetId="16">[3]gtrinh!#REF!</definedName>
    <definedName name="tdtrnc" localSheetId="32">[3]gtrinh!#REF!</definedName>
    <definedName name="tdtrnc" localSheetId="10">[3]gtrinh!#REF!</definedName>
    <definedName name="tdtrnc" localSheetId="11">[3]gtrinh!#REF!</definedName>
    <definedName name="tdtrnc">[3]gtrinh!#REF!</definedName>
    <definedName name="tdtrvl" localSheetId="16">[3]gtrinh!#REF!</definedName>
    <definedName name="tdtrvl" localSheetId="32">[3]gtrinh!#REF!</definedName>
    <definedName name="tdtrvl" localSheetId="10">[3]gtrinh!#REF!</definedName>
    <definedName name="tdtrvl" localSheetId="11">[3]gtrinh!#REF!</definedName>
    <definedName name="tdtrvl">[3]gtrinh!#REF!</definedName>
    <definedName name="tdvl" localSheetId="16">[3]gtrinh!#REF!</definedName>
    <definedName name="tdvl" localSheetId="32">[3]gtrinh!#REF!</definedName>
    <definedName name="tdvl" localSheetId="10">[3]gtrinh!#REF!</definedName>
    <definedName name="tdvl" localSheetId="11">[3]gtrinh!#REF!</definedName>
    <definedName name="tdvl">[3]gtrinh!#REF!</definedName>
    <definedName name="tdvl1p" localSheetId="12">#REF!</definedName>
    <definedName name="tdvl1p" localSheetId="13">#REF!</definedName>
    <definedName name="tdvl1p" localSheetId="16">#REF!</definedName>
    <definedName name="tdvl1p" localSheetId="32">#REF!</definedName>
    <definedName name="tdvl1p" localSheetId="8">#REF!</definedName>
    <definedName name="tdvl1p" localSheetId="9">#REF!</definedName>
    <definedName name="tdvl1p" localSheetId="10">#REF!</definedName>
    <definedName name="tdvl1p" localSheetId="11">#REF!</definedName>
    <definedName name="tdvl1p">#REF!</definedName>
    <definedName name="tdvl3p">'[3]CHITIET VL-NC'!$G$23</definedName>
    <definedName name="th3x15" localSheetId="32">[3]giathanh1!#REF!</definedName>
    <definedName name="th3x15" localSheetId="10">[3]giathanh1!#REF!</definedName>
    <definedName name="th3x15" localSheetId="11">[3]giathanh1!#REF!</definedName>
    <definedName name="th3x15">[3]giathanh1!#REF!</definedName>
    <definedName name="ThanhXuan110" localSheetId="12">'[19]KH-Q1,Q2,01'!#REF!</definedName>
    <definedName name="ThanhXuan110" localSheetId="13">'[19]KH-Q1,Q2,01'!#REF!</definedName>
    <definedName name="ThanhXuan110" localSheetId="16">'[19]KH-Q1,Q2,01'!#REF!</definedName>
    <definedName name="ThanhXuan110" localSheetId="32">'[20]KH-Q1,Q2,01'!#REF!</definedName>
    <definedName name="ThanhXuan110" localSheetId="8">'[19]KH-Q1,Q2,01'!#REF!</definedName>
    <definedName name="ThanhXuan110" localSheetId="9">'[19]KH-Q1,Q2,01'!#REF!</definedName>
    <definedName name="ThanhXuan110" localSheetId="10">'[19]KH-Q1,Q2,01'!#REF!</definedName>
    <definedName name="ThanhXuan110" localSheetId="11">'[19]KH-Q1,Q2,01'!#REF!</definedName>
    <definedName name="ThanhXuan110">'[20]KH-Q1,Q2,01'!#REF!</definedName>
    <definedName name="THGO1pnc" localSheetId="12">#REF!</definedName>
    <definedName name="THGO1pnc" localSheetId="13">#REF!</definedName>
    <definedName name="THGO1pnc" localSheetId="16">#REF!</definedName>
    <definedName name="THGO1pnc" localSheetId="32">#REF!</definedName>
    <definedName name="THGO1pnc" localSheetId="8">#REF!</definedName>
    <definedName name="THGO1pnc" localSheetId="9">#REF!</definedName>
    <definedName name="THGO1pnc" localSheetId="10">#REF!</definedName>
    <definedName name="THGO1pnc" localSheetId="11">#REF!</definedName>
    <definedName name="THGO1pnc">#REF!</definedName>
    <definedName name="thht" localSheetId="16">#REF!</definedName>
    <definedName name="thht" localSheetId="32">#REF!</definedName>
    <definedName name="thht" localSheetId="10">#REF!</definedName>
    <definedName name="thht" localSheetId="11">#REF!</definedName>
    <definedName name="thht">#REF!</definedName>
    <definedName name="THKP160" localSheetId="16">'[3]dongia (2)'!#REF!</definedName>
    <definedName name="THKP160" localSheetId="32">'[3]dongia (2)'!#REF!</definedName>
    <definedName name="THKP160" localSheetId="10">'[3]dongia (2)'!#REF!</definedName>
    <definedName name="THKP160" localSheetId="11">'[3]dongia (2)'!#REF!</definedName>
    <definedName name="THKP160">'[3]dongia (2)'!#REF!</definedName>
    <definedName name="thkp3" localSheetId="12">#REF!</definedName>
    <definedName name="thkp3" localSheetId="13">#REF!</definedName>
    <definedName name="thkp3" localSheetId="16">#REF!</definedName>
    <definedName name="thkp3" localSheetId="32">#REF!</definedName>
    <definedName name="thkp3" localSheetId="8">#REF!</definedName>
    <definedName name="thkp3" localSheetId="9">#REF!</definedName>
    <definedName name="thkp3" localSheetId="10">#REF!</definedName>
    <definedName name="thkp3" localSheetId="11">#REF!</definedName>
    <definedName name="thkp3">#REF!</definedName>
    <definedName name="thtr15" localSheetId="16">[3]giathanh1!#REF!</definedName>
    <definedName name="thtr15" localSheetId="32">[3]giathanh1!#REF!</definedName>
    <definedName name="thtr15" localSheetId="10">[3]giathanh1!#REF!</definedName>
    <definedName name="thtr15" localSheetId="11">[3]giathanh1!#REF!</definedName>
    <definedName name="thtr15">[3]giathanh1!#REF!</definedName>
    <definedName name="thtt" localSheetId="16">#REF!</definedName>
    <definedName name="thtt" localSheetId="32">#REF!</definedName>
    <definedName name="thtt" localSheetId="10">#REF!</definedName>
    <definedName name="thtt" localSheetId="11">#REF!</definedName>
    <definedName name="thtt">#REF!</definedName>
    <definedName name="Tiepdia" localSheetId="10">[3]Tiepdia!$1:$1048576</definedName>
    <definedName name="Tiepdia" localSheetId="11">[3]Tiepdia!$1:$1048576</definedName>
    <definedName name="Tiepdia">[3]Tiepdia!$A:$IV</definedName>
    <definedName name="TLAC120" localSheetId="12">#REF!</definedName>
    <definedName name="TLAC120" localSheetId="13">#REF!</definedName>
    <definedName name="TLAC120" localSheetId="16">#REF!</definedName>
    <definedName name="TLAC120" localSheetId="32">#REF!</definedName>
    <definedName name="TLAC120" localSheetId="8">#REF!</definedName>
    <definedName name="TLAC120" localSheetId="9">#REF!</definedName>
    <definedName name="TLAC120" localSheetId="10">#REF!</definedName>
    <definedName name="TLAC120" localSheetId="11">#REF!</definedName>
    <definedName name="TLAC120">#REF!</definedName>
    <definedName name="TLAC35" localSheetId="16">#REF!</definedName>
    <definedName name="TLAC35" localSheetId="32">#REF!</definedName>
    <definedName name="TLAC35" localSheetId="10">#REF!</definedName>
    <definedName name="TLAC35" localSheetId="11">#REF!</definedName>
    <definedName name="TLAC35">#REF!</definedName>
    <definedName name="TLAC50" localSheetId="16">#REF!</definedName>
    <definedName name="TLAC50" localSheetId="32">#REF!</definedName>
    <definedName name="TLAC50" localSheetId="10">#REF!</definedName>
    <definedName name="TLAC50" localSheetId="11">#REF!</definedName>
    <definedName name="TLAC50">#REF!</definedName>
    <definedName name="TLAC70" localSheetId="32">#REF!</definedName>
    <definedName name="TLAC70" localSheetId="10">#REF!</definedName>
    <definedName name="TLAC70" localSheetId="11">#REF!</definedName>
    <definedName name="TLAC70">#REF!</definedName>
    <definedName name="TLAC95" localSheetId="32">#REF!</definedName>
    <definedName name="TLAC95" localSheetId="10">#REF!</definedName>
    <definedName name="TLAC95" localSheetId="11">#REF!</definedName>
    <definedName name="TLAC95">#REF!</definedName>
    <definedName name="tn1pinnc" localSheetId="12">'[3]thao-go'!#REF!</definedName>
    <definedName name="tn1pinnc" localSheetId="13">'[3]thao-go'!#REF!</definedName>
    <definedName name="tn1pinnc" localSheetId="16">'[3]thao-go'!#REF!</definedName>
    <definedName name="tn1pinnc" localSheetId="32">'[3]thao-go'!#REF!</definedName>
    <definedName name="tn1pinnc" localSheetId="8">'[3]thao-go'!#REF!</definedName>
    <definedName name="tn1pinnc" localSheetId="9">'[3]thao-go'!#REF!</definedName>
    <definedName name="tn1pinnc" localSheetId="10">'[3]thao-go'!#REF!</definedName>
    <definedName name="tn1pinnc" localSheetId="11">'[3]thao-go'!#REF!</definedName>
    <definedName name="tn1pinnc">'[3]thao-go'!#REF!</definedName>
    <definedName name="tn2mhnnc" localSheetId="16">'[3]thao-go'!#REF!</definedName>
    <definedName name="tn2mhnnc" localSheetId="32">'[3]thao-go'!#REF!</definedName>
    <definedName name="tn2mhnnc" localSheetId="10">'[3]thao-go'!#REF!</definedName>
    <definedName name="tn2mhnnc" localSheetId="11">'[3]thao-go'!#REF!</definedName>
    <definedName name="tn2mhnnc">'[3]thao-go'!#REF!</definedName>
    <definedName name="TNCM" localSheetId="16">'[3]CHITIET VL-NC-TT-3p'!#REF!</definedName>
    <definedName name="TNCM" localSheetId="32">'[3]CHITIET VL-NC-TT-3p'!#REF!</definedName>
    <definedName name="TNCM" localSheetId="10">'[3]CHITIET VL-NC-TT-3p'!#REF!</definedName>
    <definedName name="TNCM" localSheetId="11">'[3]CHITIET VL-NC-TT-3p'!#REF!</definedName>
    <definedName name="TNCM">'[3]CHITIET VL-NC-TT-3p'!#REF!</definedName>
    <definedName name="tnhnnc" localSheetId="32">'[3]thao-go'!#REF!</definedName>
    <definedName name="tnhnnc" localSheetId="10">'[3]thao-go'!#REF!</definedName>
    <definedName name="tnhnnc" localSheetId="11">'[3]thao-go'!#REF!</definedName>
    <definedName name="tnhnnc">'[3]thao-go'!#REF!</definedName>
    <definedName name="tnignc" localSheetId="16">'[3]thao-go'!#REF!</definedName>
    <definedName name="tnignc" localSheetId="32">'[3]thao-go'!#REF!</definedName>
    <definedName name="tnignc" localSheetId="10">'[3]thao-go'!#REF!</definedName>
    <definedName name="tnignc" localSheetId="11">'[3]thao-go'!#REF!</definedName>
    <definedName name="tnignc">'[3]thao-go'!#REF!</definedName>
    <definedName name="tnin190nc" localSheetId="16">'[3]thao-go'!#REF!</definedName>
    <definedName name="tnin190nc" localSheetId="32">'[3]thao-go'!#REF!</definedName>
    <definedName name="tnin190nc" localSheetId="10">'[3]thao-go'!#REF!</definedName>
    <definedName name="tnin190nc" localSheetId="11">'[3]thao-go'!#REF!</definedName>
    <definedName name="tnin190nc">'[3]thao-go'!#REF!</definedName>
    <definedName name="tnlnc" localSheetId="32">'[3]thao-go'!#REF!</definedName>
    <definedName name="tnlnc" localSheetId="10">'[3]thao-go'!#REF!</definedName>
    <definedName name="tnlnc" localSheetId="11">'[3]thao-go'!#REF!</definedName>
    <definedName name="tnlnc">'[3]thao-go'!#REF!</definedName>
    <definedName name="tnnnc" localSheetId="32">'[3]thao-go'!#REF!</definedName>
    <definedName name="tnnnc" localSheetId="10">'[3]thao-go'!#REF!</definedName>
    <definedName name="tnnnc" localSheetId="11">'[3]thao-go'!#REF!</definedName>
    <definedName name="tnnnc">'[3]thao-go'!#REF!</definedName>
    <definedName name="TR15HT" localSheetId="12">'[3]TONGKE-HT'!#REF!</definedName>
    <definedName name="TR15HT" localSheetId="13">'[3]TONGKE-HT'!#REF!</definedName>
    <definedName name="TR15HT" localSheetId="16">'[3]TONGKE-HT'!#REF!</definedName>
    <definedName name="TR15HT" localSheetId="32">'[3]TONGKE-HT'!#REF!</definedName>
    <definedName name="TR15HT" localSheetId="8">'[3]TONGKE-HT'!#REF!</definedName>
    <definedName name="TR15HT" localSheetId="9">'[3]TONGKE-HT'!#REF!</definedName>
    <definedName name="TR15HT" localSheetId="10">'[3]TONGKE-HT'!#REF!</definedName>
    <definedName name="TR15HT" localSheetId="11">'[3]TONGKE-HT'!#REF!</definedName>
    <definedName name="TR15HT">'[3]TONGKE-HT'!#REF!</definedName>
    <definedName name="TR16HT" localSheetId="12">'[3]TONGKE-HT'!#REF!</definedName>
    <definedName name="TR16HT" localSheetId="13">'[3]TONGKE-HT'!#REF!</definedName>
    <definedName name="TR16HT" localSheetId="16">'[3]TONGKE-HT'!#REF!</definedName>
    <definedName name="TR16HT" localSheetId="32">'[3]TONGKE-HT'!#REF!</definedName>
    <definedName name="TR16HT" localSheetId="8">'[3]TONGKE-HT'!#REF!</definedName>
    <definedName name="TR16HT" localSheetId="9">'[3]TONGKE-HT'!#REF!</definedName>
    <definedName name="TR16HT" localSheetId="10">'[3]TONGKE-HT'!#REF!</definedName>
    <definedName name="TR16HT" localSheetId="11">'[3]TONGKE-HT'!#REF!</definedName>
    <definedName name="TR16HT">'[3]TONGKE-HT'!#REF!</definedName>
    <definedName name="TR19HT" localSheetId="12">'[3]TONGKE-HT'!#REF!</definedName>
    <definedName name="TR19HT" localSheetId="13">'[3]TONGKE-HT'!#REF!</definedName>
    <definedName name="TR19HT" localSheetId="16">'[3]TONGKE-HT'!#REF!</definedName>
    <definedName name="TR19HT" localSheetId="32">'[3]TONGKE-HT'!#REF!</definedName>
    <definedName name="TR19HT" localSheetId="8">'[3]TONGKE-HT'!#REF!</definedName>
    <definedName name="TR19HT" localSheetId="9">'[3]TONGKE-HT'!#REF!</definedName>
    <definedName name="TR19HT" localSheetId="10">'[3]TONGKE-HT'!#REF!</definedName>
    <definedName name="TR19HT" localSheetId="11">'[3]TONGKE-HT'!#REF!</definedName>
    <definedName name="TR19HT">'[3]TONGKE-HT'!#REF!</definedName>
    <definedName name="tr1x15" localSheetId="12">[3]giathanh1!#REF!</definedName>
    <definedName name="tr1x15" localSheetId="13">[3]giathanh1!#REF!</definedName>
    <definedName name="tr1x15" localSheetId="16">[3]giathanh1!#REF!</definedName>
    <definedName name="tr1x15" localSheetId="32">[3]giathanh1!#REF!</definedName>
    <definedName name="tr1x15" localSheetId="8">[3]giathanh1!#REF!</definedName>
    <definedName name="tr1x15" localSheetId="9">[3]giathanh1!#REF!</definedName>
    <definedName name="tr1x15" localSheetId="10">[3]giathanh1!#REF!</definedName>
    <definedName name="tr1x15" localSheetId="11">[3]giathanh1!#REF!</definedName>
    <definedName name="tr1x15">[3]giathanh1!#REF!</definedName>
    <definedName name="TR20HT" localSheetId="12">'[3]TONGKE-HT'!#REF!</definedName>
    <definedName name="TR20HT" localSheetId="13">'[3]TONGKE-HT'!#REF!</definedName>
    <definedName name="TR20HT" localSheetId="32">'[3]TONGKE-HT'!#REF!</definedName>
    <definedName name="TR20HT" localSheetId="8">'[3]TONGKE-HT'!#REF!</definedName>
    <definedName name="TR20HT" localSheetId="9">'[3]TONGKE-HT'!#REF!</definedName>
    <definedName name="TR20HT" localSheetId="10">'[3]TONGKE-HT'!#REF!</definedName>
    <definedName name="TR20HT" localSheetId="11">'[3]TONGKE-HT'!#REF!</definedName>
    <definedName name="TR20HT">'[3]TONGKE-HT'!#REF!</definedName>
    <definedName name="tr3x100" localSheetId="12">'[3]dongia (2)'!#REF!</definedName>
    <definedName name="tr3x100" localSheetId="13">'[3]dongia (2)'!#REF!</definedName>
    <definedName name="tr3x100" localSheetId="32">'[3]dongia (2)'!#REF!</definedName>
    <definedName name="tr3x100" localSheetId="8">'[3]dongia (2)'!#REF!</definedName>
    <definedName name="tr3x100" localSheetId="9">'[3]dongia (2)'!#REF!</definedName>
    <definedName name="tr3x100" localSheetId="10">'[3]dongia (2)'!#REF!</definedName>
    <definedName name="tr3x100" localSheetId="11">'[3]dongia (2)'!#REF!</definedName>
    <definedName name="tr3x100">'[3]dongia (2)'!#REF!</definedName>
    <definedName name="tram100" localSheetId="12">'[3]dongia (2)'!#REF!</definedName>
    <definedName name="tram100" localSheetId="13">'[3]dongia (2)'!#REF!</definedName>
    <definedName name="tram100" localSheetId="32">'[3]dongia (2)'!#REF!</definedName>
    <definedName name="tram100" localSheetId="8">'[3]dongia (2)'!#REF!</definedName>
    <definedName name="tram100" localSheetId="9">'[3]dongia (2)'!#REF!</definedName>
    <definedName name="tram100" localSheetId="10">'[3]dongia (2)'!#REF!</definedName>
    <definedName name="tram100" localSheetId="11">'[3]dongia (2)'!#REF!</definedName>
    <definedName name="tram100">'[3]dongia (2)'!#REF!</definedName>
    <definedName name="tram1x25" localSheetId="12">'[3]dongia (2)'!#REF!</definedName>
    <definedName name="tram1x25" localSheetId="13">'[3]dongia (2)'!#REF!</definedName>
    <definedName name="tram1x25" localSheetId="32">'[3]dongia (2)'!#REF!</definedName>
    <definedName name="tram1x25" localSheetId="8">'[3]dongia (2)'!#REF!</definedName>
    <definedName name="tram1x25" localSheetId="9">'[3]dongia (2)'!#REF!</definedName>
    <definedName name="tram1x25" localSheetId="10">'[3]dongia (2)'!#REF!</definedName>
    <definedName name="tram1x25" localSheetId="11">'[3]dongia (2)'!#REF!</definedName>
    <definedName name="tram1x25">'[3]dongia (2)'!#REF!</definedName>
    <definedName name="TRANSFORMER" localSheetId="12">'[15]NEW-PANEL'!#REF!</definedName>
    <definedName name="TRANSFORMER" localSheetId="13">'[15]NEW-PANEL'!#REF!</definedName>
    <definedName name="TRANSFORMER" localSheetId="32">'[15]NEW-PANEL'!#REF!</definedName>
    <definedName name="TRANSFORMER" localSheetId="8">'[15]NEW-PANEL'!#REF!</definedName>
    <definedName name="TRANSFORMER" localSheetId="9">'[15]NEW-PANEL'!#REF!</definedName>
    <definedName name="TRANSFORMER" localSheetId="10">'[15]NEW-PANEL'!#REF!</definedName>
    <definedName name="TRANSFORMER" localSheetId="11">'[15]NEW-PANEL'!#REF!</definedName>
    <definedName name="TRANSFORMER">'[15]NEW-PANEL'!#REF!</definedName>
    <definedName name="TratTnha1" localSheetId="12">'[9]Tru So Lam Viec'!#REF!</definedName>
    <definedName name="TratTnha1" localSheetId="13">'[9]Tru So Lam Viec'!#REF!</definedName>
    <definedName name="TratTnha1" localSheetId="26">'[9]Tru So Lam Viec'!#REF!</definedName>
    <definedName name="TratTnha1" localSheetId="32">'[9]Tru So Lam Viec'!#REF!</definedName>
    <definedName name="TratTnha1" localSheetId="8">'[9]Tru So Lam Viec'!#REF!</definedName>
    <definedName name="TratTnha1" localSheetId="9">'[9]Tru So Lam Viec'!#REF!</definedName>
    <definedName name="TratTnha1" localSheetId="10">'[9]Tru So Lam Viec'!#REF!</definedName>
    <definedName name="TratTnha1" localSheetId="11">'[9]Tru So Lam Viec'!#REF!</definedName>
    <definedName name="TratTnha1">'[9]Tru So Lam Viec'!#REF!</definedName>
    <definedName name="tru10mtc" localSheetId="12">'[3]t-h HA THE'!#REF!</definedName>
    <definedName name="tru10mtc" localSheetId="13">'[3]t-h HA THE'!#REF!</definedName>
    <definedName name="tru10mtc" localSheetId="32">'[3]t-h HA THE'!#REF!</definedName>
    <definedName name="tru10mtc" localSheetId="8">'[3]t-h HA THE'!#REF!</definedName>
    <definedName name="tru10mtc" localSheetId="9">'[3]t-h HA THE'!#REF!</definedName>
    <definedName name="tru10mtc" localSheetId="10">'[3]t-h HA THE'!#REF!</definedName>
    <definedName name="tru10mtc" localSheetId="11">'[3]t-h HA THE'!#REF!</definedName>
    <definedName name="tru10mtc">'[3]t-h HA THE'!#REF!</definedName>
    <definedName name="tru8mtc" localSheetId="12">'[3]t-h HA THE'!#REF!</definedName>
    <definedName name="tru8mtc" localSheetId="13">'[3]t-h HA THE'!#REF!</definedName>
    <definedName name="tru8mtc" localSheetId="32">'[3]t-h HA THE'!#REF!</definedName>
    <definedName name="tru8mtc" localSheetId="8">'[3]t-h HA THE'!#REF!</definedName>
    <definedName name="tru8mtc" localSheetId="9">'[3]t-h HA THE'!#REF!</definedName>
    <definedName name="tru8mtc" localSheetId="10">'[3]t-h HA THE'!#REF!</definedName>
    <definedName name="tru8mtc" localSheetId="11">'[3]t-h HA THE'!#REF!</definedName>
    <definedName name="tru8mtc">'[3]t-h HA THE'!#REF!</definedName>
    <definedName name="TT_1P" localSheetId="12">#REF!</definedName>
    <definedName name="TT_1P" localSheetId="13">#REF!</definedName>
    <definedName name="TT_1P" localSheetId="16">#REF!</definedName>
    <definedName name="TT_1P" localSheetId="32">#REF!</definedName>
    <definedName name="TT_1P" localSheetId="8">#REF!</definedName>
    <definedName name="TT_1P" localSheetId="9">#REF!</definedName>
    <definedName name="TT_1P" localSheetId="10">#REF!</definedName>
    <definedName name="TT_1P" localSheetId="11">#REF!</definedName>
    <definedName name="TT_1P">#REF!</definedName>
    <definedName name="TT_3p" localSheetId="16">#REF!</definedName>
    <definedName name="TT_3p" localSheetId="32">#REF!</definedName>
    <definedName name="TT_3p" localSheetId="10">#REF!</definedName>
    <definedName name="TT_3p" localSheetId="11">#REF!</definedName>
    <definedName name="TT_3p">#REF!</definedName>
    <definedName name="tt1pnc" localSheetId="12">'[3]lam-moi'!#REF!</definedName>
    <definedName name="tt1pnc" localSheetId="13">'[3]lam-moi'!#REF!</definedName>
    <definedName name="tt1pnc" localSheetId="16">'[3]lam-moi'!#REF!</definedName>
    <definedName name="tt1pnc" localSheetId="32">'[3]lam-moi'!#REF!</definedName>
    <definedName name="tt1pnc" localSheetId="8">'[3]lam-moi'!#REF!</definedName>
    <definedName name="tt1pnc" localSheetId="9">'[3]lam-moi'!#REF!</definedName>
    <definedName name="tt1pnc" localSheetId="10">'[3]lam-moi'!#REF!</definedName>
    <definedName name="tt1pnc" localSheetId="11">'[3]lam-moi'!#REF!</definedName>
    <definedName name="tt1pnc">'[3]lam-moi'!#REF!</definedName>
    <definedName name="tt1pvl" localSheetId="16">'[3]lam-moi'!#REF!</definedName>
    <definedName name="tt1pvl" localSheetId="32">'[3]lam-moi'!#REF!</definedName>
    <definedName name="tt1pvl" localSheetId="10">'[3]lam-moi'!#REF!</definedName>
    <definedName name="tt1pvl" localSheetId="11">'[3]lam-moi'!#REF!</definedName>
    <definedName name="tt1pvl">'[3]lam-moi'!#REF!</definedName>
    <definedName name="tt3pnc" localSheetId="16">'[3]lam-moi'!#REF!</definedName>
    <definedName name="tt3pnc" localSheetId="32">'[3]lam-moi'!#REF!</definedName>
    <definedName name="tt3pnc" localSheetId="10">'[3]lam-moi'!#REF!</definedName>
    <definedName name="tt3pnc" localSheetId="11">'[3]lam-moi'!#REF!</definedName>
    <definedName name="tt3pnc">'[3]lam-moi'!#REF!</definedName>
    <definedName name="tt3pvl" localSheetId="32">'[3]lam-moi'!#REF!</definedName>
    <definedName name="tt3pvl" localSheetId="10">'[3]lam-moi'!#REF!</definedName>
    <definedName name="tt3pvl" localSheetId="11">'[3]lam-moi'!#REF!</definedName>
    <definedName name="tt3pvl">'[3]lam-moi'!#REF!</definedName>
    <definedName name="TTDD">[3]TDTKP!$E$44+[3]TDTKP!$F$44+[3]TDTKP!$G$44</definedName>
    <definedName name="TTDD3P" localSheetId="12">[3]TDTKP1!#REF!</definedName>
    <definedName name="TTDD3P" localSheetId="13">[3]TDTKP1!#REF!</definedName>
    <definedName name="TTDD3P" localSheetId="16">[3]TDTKP1!#REF!</definedName>
    <definedName name="TTDD3P" localSheetId="32">[3]TDTKP1!#REF!</definedName>
    <definedName name="TTDD3P" localSheetId="8">[3]TDTKP1!#REF!</definedName>
    <definedName name="TTDD3P" localSheetId="9">[3]TDTKP1!#REF!</definedName>
    <definedName name="TTDD3P" localSheetId="10">[3]TDTKP1!#REF!</definedName>
    <definedName name="TTDD3P" localSheetId="11">[3]TDTKP1!#REF!</definedName>
    <definedName name="TTDD3P">[3]TDTKP1!#REF!</definedName>
    <definedName name="TTDDCT3p" localSheetId="16">[3]TDTKP1!#REF!</definedName>
    <definedName name="TTDDCT3p" localSheetId="32">[3]TDTKP1!#REF!</definedName>
    <definedName name="TTDDCT3p" localSheetId="10">[3]TDTKP1!#REF!</definedName>
    <definedName name="TTDDCT3p" localSheetId="11">[3]TDTKP1!#REF!</definedName>
    <definedName name="TTDDCT3p">[3]TDTKP1!#REF!</definedName>
    <definedName name="TTK3p">'[3]TONGKE3p '!$C$295</definedName>
    <definedName name="ttronmk" localSheetId="12">#REF!</definedName>
    <definedName name="ttronmk" localSheetId="13">#REF!</definedName>
    <definedName name="ttronmk" localSheetId="16">#REF!</definedName>
    <definedName name="ttronmk" localSheetId="32">#REF!</definedName>
    <definedName name="ttronmk" localSheetId="8">#REF!</definedName>
    <definedName name="ttronmk" localSheetId="9">#REF!</definedName>
    <definedName name="ttronmk" localSheetId="10">#REF!</definedName>
    <definedName name="ttronmk" localSheetId="11">#REF!</definedName>
    <definedName name="ttronmk">#REF!</definedName>
    <definedName name="tv75nc" localSheetId="16">#REF!</definedName>
    <definedName name="tv75nc" localSheetId="32">#REF!</definedName>
    <definedName name="tv75nc" localSheetId="10">#REF!</definedName>
    <definedName name="tv75nc" localSheetId="11">#REF!</definedName>
    <definedName name="tv75nc">#REF!</definedName>
    <definedName name="tv75vl" localSheetId="16">#REF!</definedName>
    <definedName name="tv75vl" localSheetId="32">#REF!</definedName>
    <definedName name="tv75vl" localSheetId="10">#REF!</definedName>
    <definedName name="tv75vl" localSheetId="11">#REF!</definedName>
    <definedName name="tv75vl">#REF!</definedName>
    <definedName name="tx1pignc" localSheetId="16">'[3]thao-go'!#REF!</definedName>
    <definedName name="tx1pignc" localSheetId="32">'[3]thao-go'!#REF!</definedName>
    <definedName name="tx1pignc" localSheetId="10">'[3]thao-go'!#REF!</definedName>
    <definedName name="tx1pignc" localSheetId="11">'[3]thao-go'!#REF!</definedName>
    <definedName name="tx1pignc">'[3]thao-go'!#REF!</definedName>
    <definedName name="tx1pindnc" localSheetId="16">'[3]thao-go'!#REF!</definedName>
    <definedName name="tx1pindnc" localSheetId="32">'[3]thao-go'!#REF!</definedName>
    <definedName name="tx1pindnc" localSheetId="10">'[3]thao-go'!#REF!</definedName>
    <definedName name="tx1pindnc" localSheetId="11">'[3]thao-go'!#REF!</definedName>
    <definedName name="tx1pindnc">'[3]thao-go'!#REF!</definedName>
    <definedName name="tx1pingnc" localSheetId="16">'[3]thao-go'!#REF!</definedName>
    <definedName name="tx1pingnc" localSheetId="32">'[3]thao-go'!#REF!</definedName>
    <definedName name="tx1pingnc" localSheetId="10">'[3]thao-go'!#REF!</definedName>
    <definedName name="tx1pingnc" localSheetId="11">'[3]thao-go'!#REF!</definedName>
    <definedName name="tx1pingnc">'[3]thao-go'!#REF!</definedName>
    <definedName name="tx1pintnc" localSheetId="16">'[3]thao-go'!#REF!</definedName>
    <definedName name="tx1pintnc" localSheetId="32">'[3]thao-go'!#REF!</definedName>
    <definedName name="tx1pintnc" localSheetId="10">'[3]thao-go'!#REF!</definedName>
    <definedName name="tx1pintnc" localSheetId="11">'[3]thao-go'!#REF!</definedName>
    <definedName name="tx1pintnc">'[3]thao-go'!#REF!</definedName>
    <definedName name="tx1pitnc" localSheetId="32">'[3]thao-go'!#REF!</definedName>
    <definedName name="tx1pitnc" localSheetId="10">'[3]thao-go'!#REF!</definedName>
    <definedName name="tx1pitnc" localSheetId="11">'[3]thao-go'!#REF!</definedName>
    <definedName name="tx1pitnc">'[3]thao-go'!#REF!</definedName>
    <definedName name="tx2mhnnc" localSheetId="32">'[3]thao-go'!#REF!</definedName>
    <definedName name="tx2mhnnc" localSheetId="10">'[3]thao-go'!#REF!</definedName>
    <definedName name="tx2mhnnc" localSheetId="11">'[3]thao-go'!#REF!</definedName>
    <definedName name="tx2mhnnc">'[3]thao-go'!#REF!</definedName>
    <definedName name="tx2mitnc" localSheetId="32">'[3]thao-go'!#REF!</definedName>
    <definedName name="tx2mitnc" localSheetId="10">'[3]thao-go'!#REF!</definedName>
    <definedName name="tx2mitnc" localSheetId="11">'[3]thao-go'!#REF!</definedName>
    <definedName name="tx2mitnc">'[3]thao-go'!#REF!</definedName>
    <definedName name="txhnnc" localSheetId="32">'[3]thao-go'!#REF!</definedName>
    <definedName name="txhnnc" localSheetId="10">'[3]thao-go'!#REF!</definedName>
    <definedName name="txhnnc" localSheetId="11">'[3]thao-go'!#REF!</definedName>
    <definedName name="txhnnc">'[3]thao-go'!#REF!</definedName>
    <definedName name="txig1nc" localSheetId="32">'[3]thao-go'!#REF!</definedName>
    <definedName name="txig1nc" localSheetId="10">'[3]thao-go'!#REF!</definedName>
    <definedName name="txig1nc" localSheetId="11">'[3]thao-go'!#REF!</definedName>
    <definedName name="txig1nc">'[3]thao-go'!#REF!</definedName>
    <definedName name="txin190nc" localSheetId="32">'[3]thao-go'!#REF!</definedName>
    <definedName name="txin190nc" localSheetId="10">'[3]thao-go'!#REF!</definedName>
    <definedName name="txin190nc" localSheetId="11">'[3]thao-go'!#REF!</definedName>
    <definedName name="txin190nc">'[3]thao-go'!#REF!</definedName>
    <definedName name="txinnc" localSheetId="32">'[3]thao-go'!#REF!</definedName>
    <definedName name="txinnc" localSheetId="10">'[3]thao-go'!#REF!</definedName>
    <definedName name="txinnc" localSheetId="11">'[3]thao-go'!#REF!</definedName>
    <definedName name="txinnc">'[3]thao-go'!#REF!</definedName>
    <definedName name="txit1nc" localSheetId="32">'[3]thao-go'!#REF!</definedName>
    <definedName name="txit1nc" localSheetId="10">'[3]thao-go'!#REF!</definedName>
    <definedName name="txit1nc" localSheetId="11">'[3]thao-go'!#REF!</definedName>
    <definedName name="txit1nc">'[3]thao-go'!#REF!</definedName>
    <definedName name="VCDD3p" localSheetId="32">'[3]KPVC-BD '!#REF!</definedName>
    <definedName name="VCDD3p" localSheetId="10">'[3]KPVC-BD '!#REF!</definedName>
    <definedName name="VCDD3p" localSheetId="11">'[3]KPVC-BD '!#REF!</definedName>
    <definedName name="VCDD3p">'[3]KPVC-BD '!#REF!</definedName>
    <definedName name="VCHT" localSheetId="12">#REF!</definedName>
    <definedName name="VCHT" localSheetId="13">#REF!</definedName>
    <definedName name="VCHT" localSheetId="16">#REF!</definedName>
    <definedName name="VCHT" localSheetId="32">#REF!</definedName>
    <definedName name="VCHT" localSheetId="8">#REF!</definedName>
    <definedName name="VCHT" localSheetId="9">#REF!</definedName>
    <definedName name="VCHT" localSheetId="10">#REF!</definedName>
    <definedName name="VCHT" localSheetId="11">#REF!</definedName>
    <definedName name="VCHT">#REF!</definedName>
    <definedName name="VCTT" localSheetId="12">#REF!</definedName>
    <definedName name="VCTT" localSheetId="13">#REF!</definedName>
    <definedName name="VCTT" localSheetId="16">#REF!</definedName>
    <definedName name="VCTT" localSheetId="32">#REF!</definedName>
    <definedName name="VCTT" localSheetId="8">#REF!</definedName>
    <definedName name="VCTT" localSheetId="9">#REF!</definedName>
    <definedName name="VCTT" localSheetId="10">#REF!</definedName>
    <definedName name="VCTT" localSheetId="11">#REF!</definedName>
    <definedName name="VCTT">#REF!</definedName>
    <definedName name="VCVBT1">'[3]VCV-BE-TONG'!$G$11</definedName>
    <definedName name="VCVBT2">'[3]VCV-BE-TONG'!$G$17</definedName>
    <definedName name="vd3p" localSheetId="16">#REF!</definedName>
    <definedName name="vd3p" localSheetId="32">#REF!</definedName>
    <definedName name="vd3p" localSheetId="10">#REF!</definedName>
    <definedName name="vd3p" localSheetId="11">#REF!</definedName>
    <definedName name="vd3p">#REF!</definedName>
    <definedName name="vl1p" localSheetId="16">#REF!</definedName>
    <definedName name="vl1p" localSheetId="32">#REF!</definedName>
    <definedName name="vl1p" localSheetId="10">#REF!</definedName>
    <definedName name="vl1p" localSheetId="11">#REF!</definedName>
    <definedName name="vl1p">#REF!</definedName>
    <definedName name="vl3p" localSheetId="32">#REF!</definedName>
    <definedName name="vl3p" localSheetId="10">#REF!</definedName>
    <definedName name="vl3p" localSheetId="11">#REF!</definedName>
    <definedName name="vl3p">#REF!</definedName>
    <definedName name="vldd" localSheetId="32">'[3]TH XL'!#REF!</definedName>
    <definedName name="vldd" localSheetId="10">'[3]TH XL'!#REF!</definedName>
    <definedName name="vldd" localSheetId="11">'[3]TH XL'!#REF!</definedName>
    <definedName name="vldd">'[3]TH XL'!#REF!</definedName>
    <definedName name="vldn400" localSheetId="12">#REF!</definedName>
    <definedName name="vldn400" localSheetId="13">#REF!</definedName>
    <definedName name="vldn400" localSheetId="16">#REF!</definedName>
    <definedName name="vldn400" localSheetId="32">#REF!</definedName>
    <definedName name="vldn400" localSheetId="8">#REF!</definedName>
    <definedName name="vldn400" localSheetId="9">#REF!</definedName>
    <definedName name="vldn400" localSheetId="10">#REF!</definedName>
    <definedName name="vldn400" localSheetId="11">#REF!</definedName>
    <definedName name="vldn400">#REF!</definedName>
    <definedName name="vldn600" localSheetId="16">#REF!</definedName>
    <definedName name="vldn600" localSheetId="32">#REF!</definedName>
    <definedName name="vldn600" localSheetId="10">#REF!</definedName>
    <definedName name="vldn600" localSheetId="11">#REF!</definedName>
    <definedName name="vldn600">#REF!</definedName>
    <definedName name="VLHC">[3]TNHCHINH!$I$38</definedName>
    <definedName name="vltr" localSheetId="12">'[3]TH XL'!#REF!</definedName>
    <definedName name="vltr" localSheetId="13">'[3]TH XL'!#REF!</definedName>
    <definedName name="vltr" localSheetId="16">'[3]TH XL'!#REF!</definedName>
    <definedName name="vltr" localSheetId="32">'[3]TH XL'!#REF!</definedName>
    <definedName name="vltr" localSheetId="8">'[3]TH XL'!#REF!</definedName>
    <definedName name="vltr" localSheetId="9">'[3]TH XL'!#REF!</definedName>
    <definedName name="vltr" localSheetId="10">'[3]TH XL'!#REF!</definedName>
    <definedName name="vltr" localSheetId="11">'[3]TH XL'!#REF!</definedName>
    <definedName name="vltr">'[3]TH XL'!#REF!</definedName>
    <definedName name="vltram" localSheetId="12">#REF!</definedName>
    <definedName name="vltram" localSheetId="13">#REF!</definedName>
    <definedName name="vltram" localSheetId="16">#REF!</definedName>
    <definedName name="vltram" localSheetId="32">#REF!</definedName>
    <definedName name="vltram" localSheetId="8">#REF!</definedName>
    <definedName name="vltram" localSheetId="9">#REF!</definedName>
    <definedName name="vltram" localSheetId="10">#REF!</definedName>
    <definedName name="vltram" localSheetId="11">#REF!</definedName>
    <definedName name="vltram">#REF!</definedName>
    <definedName name="vr3p" localSheetId="16">#REF!</definedName>
    <definedName name="vr3p" localSheetId="32">#REF!</definedName>
    <definedName name="vr3p" localSheetId="10">#REF!</definedName>
    <definedName name="vr3p" localSheetId="11">#REF!</definedName>
    <definedName name="vr3p">#REF!</definedName>
    <definedName name="vt" localSheetId="16">#REF!</definedName>
    <definedName name="vt" localSheetId="23">#REF!</definedName>
    <definedName name="vt" localSheetId="26">#REF!</definedName>
    <definedName name="vt" localSheetId="32">#REF!</definedName>
    <definedName name="vt" localSheetId="10">#REF!</definedName>
    <definedName name="vt" localSheetId="11">#REF!</definedName>
    <definedName name="vt">#REF!</definedName>
    <definedName name="vt1pbs" localSheetId="16">'[3]lam-moi'!#REF!</definedName>
    <definedName name="vt1pbs" localSheetId="32">'[3]lam-moi'!#REF!</definedName>
    <definedName name="vt1pbs" localSheetId="10">'[3]lam-moi'!#REF!</definedName>
    <definedName name="vt1pbs" localSheetId="11">'[3]lam-moi'!#REF!</definedName>
    <definedName name="vt1pbs">'[3]lam-moi'!#REF!</definedName>
    <definedName name="vtbs" localSheetId="16">'[3]lam-moi'!#REF!</definedName>
    <definedName name="vtbs" localSheetId="32">'[3]lam-moi'!#REF!</definedName>
    <definedName name="vtbs" localSheetId="10">'[3]lam-moi'!#REF!</definedName>
    <definedName name="vtbs" localSheetId="11">'[3]lam-moi'!#REF!</definedName>
    <definedName name="vtbs">'[3]lam-moi'!#REF!</definedName>
    <definedName name="W" localSheetId="12">#REF!</definedName>
    <definedName name="W" localSheetId="13">#REF!</definedName>
    <definedName name="W" localSheetId="16">#REF!</definedName>
    <definedName name="W" localSheetId="32">#REF!</definedName>
    <definedName name="W" localSheetId="8">#REF!</definedName>
    <definedName name="W" localSheetId="9">#REF!</definedName>
    <definedName name="W" localSheetId="10">#REF!</definedName>
    <definedName name="W" localSheetId="11">#REF!</definedName>
    <definedName name="W">#REF!</definedName>
    <definedName name="wrn.chi._.tiÆt." localSheetId="12" hidden="1">{#N/A,#N/A,FALSE,"Chi tiÆt"}</definedName>
    <definedName name="wrn.chi._.tiÆt." localSheetId="13" hidden="1">{#N/A,#N/A,FALSE,"Chi tiÆt"}</definedName>
    <definedName name="wrn.chi._.tiÆt." localSheetId="16" hidden="1">{#N/A,#N/A,FALSE,"Chi tiÆt"}</definedName>
    <definedName name="wrn.chi._.tiÆt." localSheetId="8" hidden="1">{#N/A,#N/A,FALSE,"Chi tiÆt"}</definedName>
    <definedName name="wrn.chi._.tiÆt." localSheetId="9" hidden="1">{#N/A,#N/A,FALSE,"Chi tiÆt"}</definedName>
    <definedName name="wrn.chi._.tiÆt." localSheetId="10" hidden="1">{#N/A,#N/A,FALSE,"Chi tiÆt"}</definedName>
    <definedName name="wrn.chi._.tiÆt." localSheetId="11" hidden="1">{#N/A,#N/A,FALSE,"Chi tiÆt"}</definedName>
    <definedName name="wrn.chi._.tiÆt." hidden="1">{#N/A,#N/A,FALSE,"Chi tiÆt"}</definedName>
    <definedName name="x" localSheetId="12">#REF!</definedName>
    <definedName name="x" localSheetId="13">#REF!</definedName>
    <definedName name="x" localSheetId="16">#REF!</definedName>
    <definedName name="x" localSheetId="32">#REF!</definedName>
    <definedName name="x" localSheetId="8">#REF!</definedName>
    <definedName name="x" localSheetId="9">#REF!</definedName>
    <definedName name="x" localSheetId="10">#REF!</definedName>
    <definedName name="x" localSheetId="11">#REF!</definedName>
    <definedName name="x">#REF!</definedName>
    <definedName name="x17dnc" localSheetId="12">[3]chitiet!#REF!</definedName>
    <definedName name="x17dnc" localSheetId="13">[3]chitiet!#REF!</definedName>
    <definedName name="x17dnc" localSheetId="32">[3]chitiet!#REF!</definedName>
    <definedName name="x17dnc" localSheetId="8">[3]chitiet!#REF!</definedName>
    <definedName name="x17dnc" localSheetId="9">[3]chitiet!#REF!</definedName>
    <definedName name="x17dnc" localSheetId="10">[3]chitiet!#REF!</definedName>
    <definedName name="x17dnc" localSheetId="11">[3]chitiet!#REF!</definedName>
    <definedName name="x17dnc">[3]chitiet!#REF!</definedName>
    <definedName name="x17dvl" localSheetId="12">[3]chitiet!#REF!</definedName>
    <definedName name="x17dvl" localSheetId="13">[3]chitiet!#REF!</definedName>
    <definedName name="x17dvl" localSheetId="32">[3]chitiet!#REF!</definedName>
    <definedName name="x17dvl" localSheetId="8">[3]chitiet!#REF!</definedName>
    <definedName name="x17dvl" localSheetId="9">[3]chitiet!#REF!</definedName>
    <definedName name="x17dvl" localSheetId="10">[3]chitiet!#REF!</definedName>
    <definedName name="x17dvl" localSheetId="11">[3]chitiet!#REF!</definedName>
    <definedName name="x17dvl">[3]chitiet!#REF!</definedName>
    <definedName name="x17knc" localSheetId="32">[3]chitiet!#REF!</definedName>
    <definedName name="x17knc" localSheetId="10">[3]chitiet!#REF!</definedName>
    <definedName name="x17knc" localSheetId="11">[3]chitiet!#REF!</definedName>
    <definedName name="x17knc">[3]chitiet!#REF!</definedName>
    <definedName name="x17kvl" localSheetId="32">[3]chitiet!#REF!</definedName>
    <definedName name="x17kvl" localSheetId="10">[3]chitiet!#REF!</definedName>
    <definedName name="x17kvl" localSheetId="11">[3]chitiet!#REF!</definedName>
    <definedName name="x17kvl">[3]chitiet!#REF!</definedName>
    <definedName name="X1pFCOnc" localSheetId="32">'[3]CHITIET VL-NC-TT -1p'!#REF!</definedName>
    <definedName name="X1pFCOnc" localSheetId="10">'[3]CHITIET VL-NC-TT -1p'!#REF!</definedName>
    <definedName name="X1pFCOnc" localSheetId="11">'[3]CHITIET VL-NC-TT -1p'!#REF!</definedName>
    <definedName name="X1pFCOnc">'[3]CHITIET VL-NC-TT -1p'!#REF!</definedName>
    <definedName name="X1pFCOvc" localSheetId="32">'[3]CHITIET VL-NC-TT -1p'!#REF!</definedName>
    <definedName name="X1pFCOvc" localSheetId="10">'[3]CHITIET VL-NC-TT -1p'!#REF!</definedName>
    <definedName name="X1pFCOvc" localSheetId="11">'[3]CHITIET VL-NC-TT -1p'!#REF!</definedName>
    <definedName name="X1pFCOvc">'[3]CHITIET VL-NC-TT -1p'!#REF!</definedName>
    <definedName name="X1pFCOvl" localSheetId="32">'[3]CHITIET VL-NC-TT -1p'!#REF!</definedName>
    <definedName name="X1pFCOvl" localSheetId="10">'[3]CHITIET VL-NC-TT -1p'!#REF!</definedName>
    <definedName name="X1pFCOvl" localSheetId="11">'[3]CHITIET VL-NC-TT -1p'!#REF!</definedName>
    <definedName name="X1pFCOvl">'[3]CHITIET VL-NC-TT -1p'!#REF!</definedName>
    <definedName name="x1pignc" localSheetId="32">'[3]lam-moi'!#REF!</definedName>
    <definedName name="x1pignc" localSheetId="10">'[3]lam-moi'!#REF!</definedName>
    <definedName name="x1pignc" localSheetId="11">'[3]lam-moi'!#REF!</definedName>
    <definedName name="x1pignc">'[3]lam-moi'!#REF!</definedName>
    <definedName name="X1pIGvc" localSheetId="32">'[3]CHITIET VL-NC-TT -1p'!#REF!</definedName>
    <definedName name="X1pIGvc" localSheetId="10">'[3]CHITIET VL-NC-TT -1p'!#REF!</definedName>
    <definedName name="X1pIGvc" localSheetId="11">'[3]CHITIET VL-NC-TT -1p'!#REF!</definedName>
    <definedName name="X1pIGvc">'[3]CHITIET VL-NC-TT -1p'!#REF!</definedName>
    <definedName name="x1pigvl" localSheetId="32">'[3]lam-moi'!#REF!</definedName>
    <definedName name="x1pigvl" localSheetId="10">'[3]lam-moi'!#REF!</definedName>
    <definedName name="x1pigvl" localSheetId="11">'[3]lam-moi'!#REF!</definedName>
    <definedName name="x1pigvl">'[3]lam-moi'!#REF!</definedName>
    <definedName name="x1pind" localSheetId="12">#REF!</definedName>
    <definedName name="x1pind" localSheetId="13">#REF!</definedName>
    <definedName name="x1pind" localSheetId="16">#REF!</definedName>
    <definedName name="x1pind" localSheetId="32">#REF!</definedName>
    <definedName name="x1pind" localSheetId="8">#REF!</definedName>
    <definedName name="x1pind" localSheetId="9">#REF!</definedName>
    <definedName name="x1pind" localSheetId="10">#REF!</definedName>
    <definedName name="x1pind" localSheetId="11">#REF!</definedName>
    <definedName name="x1pind">#REF!</definedName>
    <definedName name="x1pindnc" localSheetId="12">'[3]lam-moi'!#REF!</definedName>
    <definedName name="x1pindnc" localSheetId="13">'[3]lam-moi'!#REF!</definedName>
    <definedName name="x1pindnc" localSheetId="32">'[3]lam-moi'!#REF!</definedName>
    <definedName name="x1pindnc" localSheetId="8">'[3]lam-moi'!#REF!</definedName>
    <definedName name="x1pindnc" localSheetId="9">'[3]lam-moi'!#REF!</definedName>
    <definedName name="x1pindnc" localSheetId="10">'[3]lam-moi'!#REF!</definedName>
    <definedName name="x1pindnc" localSheetId="11">'[3]lam-moi'!#REF!</definedName>
    <definedName name="x1pindnc">'[3]lam-moi'!#REF!</definedName>
    <definedName name="x1pindvl" localSheetId="12">'[3]lam-moi'!#REF!</definedName>
    <definedName name="x1pindvl" localSheetId="13">'[3]lam-moi'!#REF!</definedName>
    <definedName name="x1pindvl" localSheetId="32">'[3]lam-moi'!#REF!</definedName>
    <definedName name="x1pindvl" localSheetId="8">'[3]lam-moi'!#REF!</definedName>
    <definedName name="x1pindvl" localSheetId="9">'[3]lam-moi'!#REF!</definedName>
    <definedName name="x1pindvl" localSheetId="10">'[3]lam-moi'!#REF!</definedName>
    <definedName name="x1pindvl" localSheetId="11">'[3]lam-moi'!#REF!</definedName>
    <definedName name="x1pindvl">'[3]lam-moi'!#REF!</definedName>
    <definedName name="x1ping" localSheetId="12">#REF!</definedName>
    <definedName name="x1ping" localSheetId="13">#REF!</definedName>
    <definedName name="x1ping" localSheetId="16">#REF!</definedName>
    <definedName name="x1ping" localSheetId="32">#REF!</definedName>
    <definedName name="x1ping" localSheetId="8">#REF!</definedName>
    <definedName name="x1ping" localSheetId="9">#REF!</definedName>
    <definedName name="x1ping" localSheetId="10">#REF!</definedName>
    <definedName name="x1ping" localSheetId="11">#REF!</definedName>
    <definedName name="x1ping">#REF!</definedName>
    <definedName name="x1pingnc" localSheetId="12">'[3]lam-moi'!#REF!</definedName>
    <definedName name="x1pingnc" localSheetId="13">'[3]lam-moi'!#REF!</definedName>
    <definedName name="x1pingnc" localSheetId="32">'[3]lam-moi'!#REF!</definedName>
    <definedName name="x1pingnc" localSheetId="8">'[3]lam-moi'!#REF!</definedName>
    <definedName name="x1pingnc" localSheetId="9">'[3]lam-moi'!#REF!</definedName>
    <definedName name="x1pingnc" localSheetId="10">'[3]lam-moi'!#REF!</definedName>
    <definedName name="x1pingnc" localSheetId="11">'[3]lam-moi'!#REF!</definedName>
    <definedName name="x1pingnc">'[3]lam-moi'!#REF!</definedName>
    <definedName name="x1pingvl" localSheetId="12">'[3]lam-moi'!#REF!</definedName>
    <definedName name="x1pingvl" localSheetId="13">'[3]lam-moi'!#REF!</definedName>
    <definedName name="x1pingvl" localSheetId="32">'[3]lam-moi'!#REF!</definedName>
    <definedName name="x1pingvl" localSheetId="8">'[3]lam-moi'!#REF!</definedName>
    <definedName name="x1pingvl" localSheetId="9">'[3]lam-moi'!#REF!</definedName>
    <definedName name="x1pingvl" localSheetId="10">'[3]lam-moi'!#REF!</definedName>
    <definedName name="x1pingvl" localSheetId="11">'[3]lam-moi'!#REF!</definedName>
    <definedName name="x1pingvl">'[3]lam-moi'!#REF!</definedName>
    <definedName name="x1pint" localSheetId="12">#REF!</definedName>
    <definedName name="x1pint" localSheetId="13">#REF!</definedName>
    <definedName name="x1pint" localSheetId="16">#REF!</definedName>
    <definedName name="x1pint" localSheetId="32">#REF!</definedName>
    <definedName name="x1pint" localSheetId="8">#REF!</definedName>
    <definedName name="x1pint" localSheetId="9">#REF!</definedName>
    <definedName name="x1pint" localSheetId="10">#REF!</definedName>
    <definedName name="x1pint" localSheetId="11">#REF!</definedName>
    <definedName name="x1pint">#REF!</definedName>
    <definedName name="x1pintnc" localSheetId="12">'[3]lam-moi'!#REF!</definedName>
    <definedName name="x1pintnc" localSheetId="13">'[3]lam-moi'!#REF!</definedName>
    <definedName name="x1pintnc" localSheetId="32">'[3]lam-moi'!#REF!</definedName>
    <definedName name="x1pintnc" localSheetId="8">'[3]lam-moi'!#REF!</definedName>
    <definedName name="x1pintnc" localSheetId="9">'[3]lam-moi'!#REF!</definedName>
    <definedName name="x1pintnc" localSheetId="10">'[3]lam-moi'!#REF!</definedName>
    <definedName name="x1pintnc" localSheetId="11">'[3]lam-moi'!#REF!</definedName>
    <definedName name="x1pintnc">'[3]lam-moi'!#REF!</definedName>
    <definedName name="X1pINTvc" localSheetId="12">'[3]CHITIET VL-NC-TT -1p'!#REF!</definedName>
    <definedName name="X1pINTvc" localSheetId="13">'[3]CHITIET VL-NC-TT -1p'!#REF!</definedName>
    <definedName name="X1pINTvc" localSheetId="32">'[3]CHITIET VL-NC-TT -1p'!#REF!</definedName>
    <definedName name="X1pINTvc" localSheetId="8">'[3]CHITIET VL-NC-TT -1p'!#REF!</definedName>
    <definedName name="X1pINTvc" localSheetId="9">'[3]CHITIET VL-NC-TT -1p'!#REF!</definedName>
    <definedName name="X1pINTvc" localSheetId="10">'[3]CHITIET VL-NC-TT -1p'!#REF!</definedName>
    <definedName name="X1pINTvc" localSheetId="11">'[3]CHITIET VL-NC-TT -1p'!#REF!</definedName>
    <definedName name="X1pINTvc">'[3]CHITIET VL-NC-TT -1p'!#REF!</definedName>
    <definedName name="x1pintvl" localSheetId="32">'[3]lam-moi'!#REF!</definedName>
    <definedName name="x1pintvl" localSheetId="10">'[3]lam-moi'!#REF!</definedName>
    <definedName name="x1pintvl" localSheetId="11">'[3]lam-moi'!#REF!</definedName>
    <definedName name="x1pintvl">'[3]lam-moi'!#REF!</definedName>
    <definedName name="x1pitnc" localSheetId="32">'[3]lam-moi'!#REF!</definedName>
    <definedName name="x1pitnc" localSheetId="10">'[3]lam-moi'!#REF!</definedName>
    <definedName name="x1pitnc" localSheetId="11">'[3]lam-moi'!#REF!</definedName>
    <definedName name="x1pitnc">'[3]lam-moi'!#REF!</definedName>
    <definedName name="X1pITvc" localSheetId="32">'[3]CHITIET VL-NC-TT -1p'!#REF!</definedName>
    <definedName name="X1pITvc" localSheetId="10">'[3]CHITIET VL-NC-TT -1p'!#REF!</definedName>
    <definedName name="X1pITvc" localSheetId="11">'[3]CHITIET VL-NC-TT -1p'!#REF!</definedName>
    <definedName name="X1pITvc">'[3]CHITIET VL-NC-TT -1p'!#REF!</definedName>
    <definedName name="x1pitvl" localSheetId="32">'[3]lam-moi'!#REF!</definedName>
    <definedName name="x1pitvl" localSheetId="10">'[3]lam-moi'!#REF!</definedName>
    <definedName name="x1pitvl" localSheetId="11">'[3]lam-moi'!#REF!</definedName>
    <definedName name="x1pitvl">'[3]lam-moi'!#REF!</definedName>
    <definedName name="x20knc" localSheetId="32">[3]chitiet!#REF!</definedName>
    <definedName name="x20knc" localSheetId="10">[3]chitiet!#REF!</definedName>
    <definedName name="x20knc" localSheetId="11">[3]chitiet!#REF!</definedName>
    <definedName name="x20knc">[3]chitiet!#REF!</definedName>
    <definedName name="x20kvl" localSheetId="32">[3]chitiet!#REF!</definedName>
    <definedName name="x20kvl" localSheetId="10">[3]chitiet!#REF!</definedName>
    <definedName name="x20kvl" localSheetId="11">[3]chitiet!#REF!</definedName>
    <definedName name="x20kvl">[3]chitiet!#REF!</definedName>
    <definedName name="x22knc" localSheetId="32">[3]chitiet!#REF!</definedName>
    <definedName name="x22knc" localSheetId="10">[3]chitiet!#REF!</definedName>
    <definedName name="x22knc" localSheetId="11">[3]chitiet!#REF!</definedName>
    <definedName name="x22knc">[3]chitiet!#REF!</definedName>
    <definedName name="x22kvl" localSheetId="32">[3]chitiet!#REF!</definedName>
    <definedName name="x22kvl" localSheetId="10">[3]chitiet!#REF!</definedName>
    <definedName name="x22kvl" localSheetId="11">[3]chitiet!#REF!</definedName>
    <definedName name="x22kvl">[3]chitiet!#REF!</definedName>
    <definedName name="x2mig1nc" localSheetId="32">'[3]lam-moi'!#REF!</definedName>
    <definedName name="x2mig1nc" localSheetId="10">'[3]lam-moi'!#REF!</definedName>
    <definedName name="x2mig1nc" localSheetId="11">'[3]lam-moi'!#REF!</definedName>
    <definedName name="x2mig1nc">'[3]lam-moi'!#REF!</definedName>
    <definedName name="x2mig1vl" localSheetId="32">'[3]lam-moi'!#REF!</definedName>
    <definedName name="x2mig1vl" localSheetId="10">'[3]lam-moi'!#REF!</definedName>
    <definedName name="x2mig1vl" localSheetId="11">'[3]lam-moi'!#REF!</definedName>
    <definedName name="x2mig1vl">'[3]lam-moi'!#REF!</definedName>
    <definedName name="x2min1nc" localSheetId="32">'[3]lam-moi'!#REF!</definedName>
    <definedName name="x2min1nc" localSheetId="10">'[3]lam-moi'!#REF!</definedName>
    <definedName name="x2min1nc" localSheetId="11">'[3]lam-moi'!#REF!</definedName>
    <definedName name="x2min1nc">'[3]lam-moi'!#REF!</definedName>
    <definedName name="x2min1vl" localSheetId="32">'[3]lam-moi'!#REF!</definedName>
    <definedName name="x2min1vl" localSheetId="10">'[3]lam-moi'!#REF!</definedName>
    <definedName name="x2min1vl" localSheetId="11">'[3]lam-moi'!#REF!</definedName>
    <definedName name="x2min1vl">'[3]lam-moi'!#REF!</definedName>
    <definedName name="x2mit1vl" localSheetId="32">'[3]lam-moi'!#REF!</definedName>
    <definedName name="x2mit1vl" localSheetId="10">'[3]lam-moi'!#REF!</definedName>
    <definedName name="x2mit1vl" localSheetId="11">'[3]lam-moi'!#REF!</definedName>
    <definedName name="x2mit1vl">'[3]lam-moi'!#REF!</definedName>
    <definedName name="x2mitnc" localSheetId="32">'[3]lam-moi'!#REF!</definedName>
    <definedName name="x2mitnc" localSheetId="10">'[3]lam-moi'!#REF!</definedName>
    <definedName name="x2mitnc" localSheetId="11">'[3]lam-moi'!#REF!</definedName>
    <definedName name="x2mitnc">'[3]lam-moi'!#REF!</definedName>
    <definedName name="Xaylcan" localSheetId="26">'[9]Tru So Lam Viec'!#REF!</definedName>
    <definedName name="Xaylcan" localSheetId="32">'[9]Tru So Lam Viec'!#REF!</definedName>
    <definedName name="Xaylcan" localSheetId="10">'[9]Tru So Lam Viec'!#REF!</definedName>
    <definedName name="Xaylcan" localSheetId="11">'[9]Tru So Lam Viec'!#REF!</definedName>
    <definedName name="Xaylcan">'[9]Tru So Lam Viec'!#REF!</definedName>
    <definedName name="XCCT">0.5</definedName>
    <definedName name="xdsnc" localSheetId="12">[3]gtrinh!#REF!</definedName>
    <definedName name="xdsnc" localSheetId="13">[3]gtrinh!#REF!</definedName>
    <definedName name="xdsnc" localSheetId="16">[3]gtrinh!#REF!</definedName>
    <definedName name="xdsnc" localSheetId="32">[3]gtrinh!#REF!</definedName>
    <definedName name="xdsnc" localSheetId="8">[3]gtrinh!#REF!</definedName>
    <definedName name="xdsnc" localSheetId="9">[3]gtrinh!#REF!</definedName>
    <definedName name="xdsnc" localSheetId="10">[3]gtrinh!#REF!</definedName>
    <definedName name="xdsnc" localSheetId="11">[3]gtrinh!#REF!</definedName>
    <definedName name="xdsnc">[3]gtrinh!#REF!</definedName>
    <definedName name="xdsvl" localSheetId="16">[3]gtrinh!#REF!</definedName>
    <definedName name="xdsvl" localSheetId="32">[3]gtrinh!#REF!</definedName>
    <definedName name="xdsvl" localSheetId="10">[3]gtrinh!#REF!</definedName>
    <definedName name="xdsvl" localSheetId="11">[3]gtrinh!#REF!</definedName>
    <definedName name="xdsvl">[3]gtrinh!#REF!</definedName>
    <definedName name="xfco" localSheetId="12">#REF!</definedName>
    <definedName name="xfco" localSheetId="13">#REF!</definedName>
    <definedName name="xfco" localSheetId="16">#REF!</definedName>
    <definedName name="xfco" localSheetId="32">#REF!</definedName>
    <definedName name="xfco" localSheetId="8">#REF!</definedName>
    <definedName name="xfco" localSheetId="9">#REF!</definedName>
    <definedName name="xfco" localSheetId="10">#REF!</definedName>
    <definedName name="xfco" localSheetId="11">#REF!</definedName>
    <definedName name="xfco">#REF!</definedName>
    <definedName name="xfco3p" localSheetId="16">#REF!</definedName>
    <definedName name="xfco3p" localSheetId="32">#REF!</definedName>
    <definedName name="xfco3p" localSheetId="10">#REF!</definedName>
    <definedName name="xfco3p" localSheetId="11">#REF!</definedName>
    <definedName name="xfco3p">#REF!</definedName>
    <definedName name="xfconc" localSheetId="16">'[3]lam-moi'!#REF!</definedName>
    <definedName name="xfconc" localSheetId="32">'[3]lam-moi'!#REF!</definedName>
    <definedName name="xfconc" localSheetId="10">'[3]lam-moi'!#REF!</definedName>
    <definedName name="xfconc" localSheetId="11">'[3]lam-moi'!#REF!</definedName>
    <definedName name="xfconc">'[3]lam-moi'!#REF!</definedName>
    <definedName name="xfconc3p">'[3]CHITIET VL-NC'!$G$94</definedName>
    <definedName name="xfcotnc" localSheetId="12">#REF!</definedName>
    <definedName name="xfcotnc" localSheetId="13">#REF!</definedName>
    <definedName name="xfcotnc" localSheetId="16">#REF!</definedName>
    <definedName name="xfcotnc" localSheetId="32">#REF!</definedName>
    <definedName name="xfcotnc" localSheetId="8">#REF!</definedName>
    <definedName name="xfcotnc" localSheetId="9">#REF!</definedName>
    <definedName name="xfcotnc" localSheetId="10">#REF!</definedName>
    <definedName name="xfcotnc" localSheetId="11">#REF!</definedName>
    <definedName name="xfcotnc">#REF!</definedName>
    <definedName name="xfcotvl" localSheetId="16">#REF!</definedName>
    <definedName name="xfcotvl" localSheetId="32">#REF!</definedName>
    <definedName name="xfcotvl" localSheetId="10">#REF!</definedName>
    <definedName name="xfcotvl" localSheetId="11">#REF!</definedName>
    <definedName name="xfcotvl">#REF!</definedName>
    <definedName name="xfcovl" localSheetId="16">'[3]lam-moi'!#REF!</definedName>
    <definedName name="xfcovl" localSheetId="32">'[3]lam-moi'!#REF!</definedName>
    <definedName name="xfcovl" localSheetId="10">'[3]lam-moi'!#REF!</definedName>
    <definedName name="xfcovl" localSheetId="11">'[3]lam-moi'!#REF!</definedName>
    <definedName name="xfcovl">'[3]lam-moi'!#REF!</definedName>
    <definedName name="xfcovl3p">'[3]CHITIET VL-NC'!$G$90</definedName>
    <definedName name="xfnc" localSheetId="12">'[3]lam-moi'!#REF!</definedName>
    <definedName name="xfnc" localSheetId="13">'[3]lam-moi'!#REF!</definedName>
    <definedName name="xfnc" localSheetId="16">'[3]lam-moi'!#REF!</definedName>
    <definedName name="xfnc" localSheetId="32">'[3]lam-moi'!#REF!</definedName>
    <definedName name="xfnc" localSheetId="8">'[3]lam-moi'!#REF!</definedName>
    <definedName name="xfnc" localSheetId="9">'[3]lam-moi'!#REF!</definedName>
    <definedName name="xfnc" localSheetId="10">'[3]lam-moi'!#REF!</definedName>
    <definedName name="xfnc" localSheetId="11">'[3]lam-moi'!#REF!</definedName>
    <definedName name="xfnc">'[3]lam-moi'!#REF!</definedName>
    <definedName name="xfvl" localSheetId="16">'[3]lam-moi'!#REF!</definedName>
    <definedName name="xfvl" localSheetId="32">'[3]lam-moi'!#REF!</definedName>
    <definedName name="xfvl" localSheetId="10">'[3]lam-moi'!#REF!</definedName>
    <definedName name="xfvl" localSheetId="11">'[3]lam-moi'!#REF!</definedName>
    <definedName name="xfvl">'[3]lam-moi'!#REF!</definedName>
    <definedName name="xhn" localSheetId="12">#REF!</definedName>
    <definedName name="xhn" localSheetId="13">#REF!</definedName>
    <definedName name="xhn" localSheetId="16">#REF!</definedName>
    <definedName name="xhn" localSheetId="32">#REF!</definedName>
    <definedName name="xhn" localSheetId="8">#REF!</definedName>
    <definedName name="xhn" localSheetId="9">#REF!</definedName>
    <definedName name="xhn" localSheetId="10">#REF!</definedName>
    <definedName name="xhn" localSheetId="11">#REF!</definedName>
    <definedName name="xhn">#REF!</definedName>
    <definedName name="xhnnc" localSheetId="12">'[3]lam-moi'!#REF!</definedName>
    <definedName name="xhnnc" localSheetId="13">'[3]lam-moi'!#REF!</definedName>
    <definedName name="xhnnc" localSheetId="16">'[3]lam-moi'!#REF!</definedName>
    <definedName name="xhnnc" localSheetId="32">'[3]lam-moi'!#REF!</definedName>
    <definedName name="xhnnc" localSheetId="8">'[3]lam-moi'!#REF!</definedName>
    <definedName name="xhnnc" localSheetId="9">'[3]lam-moi'!#REF!</definedName>
    <definedName name="xhnnc" localSheetId="10">'[3]lam-moi'!#REF!</definedName>
    <definedName name="xhnnc" localSheetId="11">'[3]lam-moi'!#REF!</definedName>
    <definedName name="xhnnc">'[3]lam-moi'!#REF!</definedName>
    <definedName name="xhnvl" localSheetId="16">'[3]lam-moi'!#REF!</definedName>
    <definedName name="xhnvl" localSheetId="32">'[3]lam-moi'!#REF!</definedName>
    <definedName name="xhnvl" localSheetId="10">'[3]lam-moi'!#REF!</definedName>
    <definedName name="xhnvl" localSheetId="11">'[3]lam-moi'!#REF!</definedName>
    <definedName name="xhnvl">'[3]lam-moi'!#REF!</definedName>
    <definedName name="xig" localSheetId="12">#REF!</definedName>
    <definedName name="xig" localSheetId="13">#REF!</definedName>
    <definedName name="xig" localSheetId="16">#REF!</definedName>
    <definedName name="xig" localSheetId="32">#REF!</definedName>
    <definedName name="xig" localSheetId="8">#REF!</definedName>
    <definedName name="xig" localSheetId="9">#REF!</definedName>
    <definedName name="xig" localSheetId="10">#REF!</definedName>
    <definedName name="xig" localSheetId="11">#REF!</definedName>
    <definedName name="xig">#REF!</definedName>
    <definedName name="xig1" localSheetId="16">#REF!</definedName>
    <definedName name="xig1" localSheetId="32">#REF!</definedName>
    <definedName name="xig1" localSheetId="10">#REF!</definedName>
    <definedName name="xig1" localSheetId="11">#REF!</definedName>
    <definedName name="xig1">#REF!</definedName>
    <definedName name="xig1nc" localSheetId="16">'[3]lam-moi'!#REF!</definedName>
    <definedName name="xig1nc" localSheetId="32">'[3]lam-moi'!#REF!</definedName>
    <definedName name="xig1nc" localSheetId="10">'[3]lam-moi'!#REF!</definedName>
    <definedName name="xig1nc" localSheetId="11">'[3]lam-moi'!#REF!</definedName>
    <definedName name="xig1nc">'[3]lam-moi'!#REF!</definedName>
    <definedName name="xig1p" localSheetId="12">#REF!</definedName>
    <definedName name="xig1p" localSheetId="13">#REF!</definedName>
    <definedName name="xig1p" localSheetId="16">#REF!</definedName>
    <definedName name="xig1p" localSheetId="32">#REF!</definedName>
    <definedName name="xig1p" localSheetId="8">#REF!</definedName>
    <definedName name="xig1p" localSheetId="9">#REF!</definedName>
    <definedName name="xig1p" localSheetId="10">#REF!</definedName>
    <definedName name="xig1p" localSheetId="11">#REF!</definedName>
    <definedName name="xig1p">#REF!</definedName>
    <definedName name="xig1pnc" localSheetId="12">'[3]lam-moi'!#REF!</definedName>
    <definedName name="xig1pnc" localSheetId="13">'[3]lam-moi'!#REF!</definedName>
    <definedName name="xig1pnc" localSheetId="16">'[3]lam-moi'!#REF!</definedName>
    <definedName name="xig1pnc" localSheetId="32">'[3]lam-moi'!#REF!</definedName>
    <definedName name="xig1pnc" localSheetId="8">'[3]lam-moi'!#REF!</definedName>
    <definedName name="xig1pnc" localSheetId="9">'[3]lam-moi'!#REF!</definedName>
    <definedName name="xig1pnc" localSheetId="10">'[3]lam-moi'!#REF!</definedName>
    <definedName name="xig1pnc" localSheetId="11">'[3]lam-moi'!#REF!</definedName>
    <definedName name="xig1pnc">'[3]lam-moi'!#REF!</definedName>
    <definedName name="xig1pvl" localSheetId="16">'[3]lam-moi'!#REF!</definedName>
    <definedName name="xig1pvl" localSheetId="32">'[3]lam-moi'!#REF!</definedName>
    <definedName name="xig1pvl" localSheetId="10">'[3]lam-moi'!#REF!</definedName>
    <definedName name="xig1pvl" localSheetId="11">'[3]lam-moi'!#REF!</definedName>
    <definedName name="xig1pvl">'[3]lam-moi'!#REF!</definedName>
    <definedName name="xig1vl" localSheetId="16">'[3]lam-moi'!#REF!</definedName>
    <definedName name="xig1vl" localSheetId="32">'[3]lam-moi'!#REF!</definedName>
    <definedName name="xig1vl" localSheetId="10">'[3]lam-moi'!#REF!</definedName>
    <definedName name="xig1vl" localSheetId="11">'[3]lam-moi'!#REF!</definedName>
    <definedName name="xig1vl">'[3]lam-moi'!#REF!</definedName>
    <definedName name="xig2nc" localSheetId="32">'[3]lam-moi'!#REF!</definedName>
    <definedName name="xig2nc" localSheetId="10">'[3]lam-moi'!#REF!</definedName>
    <definedName name="xig2nc" localSheetId="11">'[3]lam-moi'!#REF!</definedName>
    <definedName name="xig2nc">'[3]lam-moi'!#REF!</definedName>
    <definedName name="xig2vl" localSheetId="32">'[3]lam-moi'!#REF!</definedName>
    <definedName name="xig2vl" localSheetId="10">'[3]lam-moi'!#REF!</definedName>
    <definedName name="xig2vl" localSheetId="11">'[3]lam-moi'!#REF!</definedName>
    <definedName name="xig2vl">'[3]lam-moi'!#REF!</definedName>
    <definedName name="xig3p" localSheetId="12">#REF!</definedName>
    <definedName name="xig3p" localSheetId="13">#REF!</definedName>
    <definedName name="xig3p" localSheetId="16">#REF!</definedName>
    <definedName name="xig3p" localSheetId="32">#REF!</definedName>
    <definedName name="xig3p" localSheetId="8">#REF!</definedName>
    <definedName name="xig3p" localSheetId="9">#REF!</definedName>
    <definedName name="xig3p" localSheetId="10">#REF!</definedName>
    <definedName name="xig3p" localSheetId="11">#REF!</definedName>
    <definedName name="xig3p">#REF!</definedName>
    <definedName name="xiggnc">'[3]CHITIET VL-NC'!$G$57</definedName>
    <definedName name="xiggvl">'[3]CHITIET VL-NC'!$G$53</definedName>
    <definedName name="xignc" localSheetId="12">'[3]lam-moi'!#REF!</definedName>
    <definedName name="xignc" localSheetId="13">'[3]lam-moi'!#REF!</definedName>
    <definedName name="xignc" localSheetId="16">'[3]lam-moi'!#REF!</definedName>
    <definedName name="xignc" localSheetId="32">'[3]lam-moi'!#REF!</definedName>
    <definedName name="xignc" localSheetId="8">'[3]lam-moi'!#REF!</definedName>
    <definedName name="xignc" localSheetId="9">'[3]lam-moi'!#REF!</definedName>
    <definedName name="xignc" localSheetId="10">'[3]lam-moi'!#REF!</definedName>
    <definedName name="xignc" localSheetId="11">'[3]lam-moi'!#REF!</definedName>
    <definedName name="xignc">'[3]lam-moi'!#REF!</definedName>
    <definedName name="xignc3p" localSheetId="12">#REF!</definedName>
    <definedName name="xignc3p" localSheetId="13">#REF!</definedName>
    <definedName name="xignc3p" localSheetId="16">#REF!</definedName>
    <definedName name="xignc3p" localSheetId="32">#REF!</definedName>
    <definedName name="xignc3p" localSheetId="8">#REF!</definedName>
    <definedName name="xignc3p" localSheetId="9">#REF!</definedName>
    <definedName name="xignc3p" localSheetId="10">#REF!</definedName>
    <definedName name="xignc3p" localSheetId="11">#REF!</definedName>
    <definedName name="xignc3p">#REF!</definedName>
    <definedName name="xigvl" localSheetId="12">'[3]lam-moi'!#REF!</definedName>
    <definedName name="xigvl" localSheetId="13">'[3]lam-moi'!#REF!</definedName>
    <definedName name="xigvl" localSheetId="16">'[3]lam-moi'!#REF!</definedName>
    <definedName name="xigvl" localSheetId="32">'[3]lam-moi'!#REF!</definedName>
    <definedName name="xigvl" localSheetId="8">'[3]lam-moi'!#REF!</definedName>
    <definedName name="xigvl" localSheetId="9">'[3]lam-moi'!#REF!</definedName>
    <definedName name="xigvl" localSheetId="10">'[3]lam-moi'!#REF!</definedName>
    <definedName name="xigvl" localSheetId="11">'[3]lam-moi'!#REF!</definedName>
    <definedName name="xigvl">'[3]lam-moi'!#REF!</definedName>
    <definedName name="xigvl3p" localSheetId="12">#REF!</definedName>
    <definedName name="xigvl3p" localSheetId="13">#REF!</definedName>
    <definedName name="xigvl3p" localSheetId="16">#REF!</definedName>
    <definedName name="xigvl3p" localSheetId="32">#REF!</definedName>
    <definedName name="xigvl3p" localSheetId="8">#REF!</definedName>
    <definedName name="xigvl3p" localSheetId="9">#REF!</definedName>
    <definedName name="xigvl3p" localSheetId="10">#REF!</definedName>
    <definedName name="xigvl3p" localSheetId="11">#REF!</definedName>
    <definedName name="xigvl3p">#REF!</definedName>
    <definedName name="xin" localSheetId="16">#REF!</definedName>
    <definedName name="xin" localSheetId="32">#REF!</definedName>
    <definedName name="xin" localSheetId="10">#REF!</definedName>
    <definedName name="xin" localSheetId="11">#REF!</definedName>
    <definedName name="xin">#REF!</definedName>
    <definedName name="xin190" localSheetId="16">#REF!</definedName>
    <definedName name="xin190" localSheetId="32">#REF!</definedName>
    <definedName name="xin190" localSheetId="10">#REF!</definedName>
    <definedName name="xin190" localSheetId="11">#REF!</definedName>
    <definedName name="xin190">#REF!</definedName>
    <definedName name="xin1903p" localSheetId="32">#REF!</definedName>
    <definedName name="xin1903p" localSheetId="10">#REF!</definedName>
    <definedName name="xin1903p" localSheetId="11">#REF!</definedName>
    <definedName name="xin1903p">#REF!</definedName>
    <definedName name="xin190nc" localSheetId="32">'[3]lam-moi'!#REF!</definedName>
    <definedName name="xin190nc" localSheetId="10">'[3]lam-moi'!#REF!</definedName>
    <definedName name="xin190nc" localSheetId="11">'[3]lam-moi'!#REF!</definedName>
    <definedName name="xin190nc">'[3]lam-moi'!#REF!</definedName>
    <definedName name="xin190nc3p">'[3]CHITIET VL-NC'!$G$76</definedName>
    <definedName name="xin190vl" localSheetId="12">'[3]lam-moi'!#REF!</definedName>
    <definedName name="xin190vl" localSheetId="13">'[3]lam-moi'!#REF!</definedName>
    <definedName name="xin190vl" localSheetId="16">'[3]lam-moi'!#REF!</definedName>
    <definedName name="xin190vl" localSheetId="32">'[3]lam-moi'!#REF!</definedName>
    <definedName name="xin190vl" localSheetId="8">'[3]lam-moi'!#REF!</definedName>
    <definedName name="xin190vl" localSheetId="9">'[3]lam-moi'!#REF!</definedName>
    <definedName name="xin190vl" localSheetId="10">'[3]lam-moi'!#REF!</definedName>
    <definedName name="xin190vl" localSheetId="11">'[3]lam-moi'!#REF!</definedName>
    <definedName name="xin190vl">'[3]lam-moi'!#REF!</definedName>
    <definedName name="xin190vl3p">'[3]CHITIET VL-NC'!$G$72</definedName>
    <definedName name="xin2903p" localSheetId="12">#REF!</definedName>
    <definedName name="xin2903p" localSheetId="13">#REF!</definedName>
    <definedName name="xin2903p" localSheetId="16">#REF!</definedName>
    <definedName name="xin2903p" localSheetId="32">#REF!</definedName>
    <definedName name="xin2903p" localSheetId="8">#REF!</definedName>
    <definedName name="xin2903p" localSheetId="9">#REF!</definedName>
    <definedName name="xin2903p" localSheetId="10">#REF!</definedName>
    <definedName name="xin2903p" localSheetId="11">#REF!</definedName>
    <definedName name="xin2903p">#REF!</definedName>
    <definedName name="xin290nc3p" localSheetId="16">#REF!</definedName>
    <definedName name="xin290nc3p" localSheetId="32">#REF!</definedName>
    <definedName name="xin290nc3p" localSheetId="10">#REF!</definedName>
    <definedName name="xin290nc3p" localSheetId="11">#REF!</definedName>
    <definedName name="xin290nc3p">#REF!</definedName>
    <definedName name="xin290vl3p" localSheetId="16">#REF!</definedName>
    <definedName name="xin290vl3p" localSheetId="32">#REF!</definedName>
    <definedName name="xin290vl3p" localSheetId="10">#REF!</definedName>
    <definedName name="xin290vl3p" localSheetId="11">#REF!</definedName>
    <definedName name="xin290vl3p">#REF!</definedName>
    <definedName name="xin3p" localSheetId="32">#REF!</definedName>
    <definedName name="xin3p" localSheetId="10">#REF!</definedName>
    <definedName name="xin3p" localSheetId="11">#REF!</definedName>
    <definedName name="xin3p">#REF!</definedName>
    <definedName name="xin901nc" localSheetId="32">'[3]lam-moi'!#REF!</definedName>
    <definedName name="xin901nc" localSheetId="10">'[3]lam-moi'!#REF!</definedName>
    <definedName name="xin901nc" localSheetId="11">'[3]lam-moi'!#REF!</definedName>
    <definedName name="xin901nc">'[3]lam-moi'!#REF!</definedName>
    <definedName name="xin901vl" localSheetId="32">'[3]lam-moi'!#REF!</definedName>
    <definedName name="xin901vl" localSheetId="10">'[3]lam-moi'!#REF!</definedName>
    <definedName name="xin901vl" localSheetId="11">'[3]lam-moi'!#REF!</definedName>
    <definedName name="xin901vl">'[3]lam-moi'!#REF!</definedName>
    <definedName name="xind" localSheetId="12">#REF!</definedName>
    <definedName name="xind" localSheetId="13">#REF!</definedName>
    <definedName name="xind" localSheetId="16">#REF!</definedName>
    <definedName name="xind" localSheetId="32">#REF!</definedName>
    <definedName name="xind" localSheetId="8">#REF!</definedName>
    <definedName name="xind" localSheetId="9">#REF!</definedName>
    <definedName name="xind" localSheetId="10">#REF!</definedName>
    <definedName name="xind" localSheetId="11">#REF!</definedName>
    <definedName name="xind">#REF!</definedName>
    <definedName name="xind1p" localSheetId="16">#REF!</definedName>
    <definedName name="xind1p" localSheetId="32">#REF!</definedName>
    <definedName name="xind1p" localSheetId="10">#REF!</definedName>
    <definedName name="xind1p" localSheetId="11">#REF!</definedName>
    <definedName name="xind1p">#REF!</definedName>
    <definedName name="xind1pnc" localSheetId="16">'[3]lam-moi'!#REF!</definedName>
    <definedName name="xind1pnc" localSheetId="32">'[3]lam-moi'!#REF!</definedName>
    <definedName name="xind1pnc" localSheetId="10">'[3]lam-moi'!#REF!</definedName>
    <definedName name="xind1pnc" localSheetId="11">'[3]lam-moi'!#REF!</definedName>
    <definedName name="xind1pnc">'[3]lam-moi'!#REF!</definedName>
    <definedName name="xind1pvl" localSheetId="16">'[3]lam-moi'!#REF!</definedName>
    <definedName name="xind1pvl" localSheetId="32">'[3]lam-moi'!#REF!</definedName>
    <definedName name="xind1pvl" localSheetId="10">'[3]lam-moi'!#REF!</definedName>
    <definedName name="xind1pvl" localSheetId="11">'[3]lam-moi'!#REF!</definedName>
    <definedName name="xind1pvl">'[3]lam-moi'!#REF!</definedName>
    <definedName name="xind3p" localSheetId="12">#REF!</definedName>
    <definedName name="xind3p" localSheetId="13">#REF!</definedName>
    <definedName name="xind3p" localSheetId="16">#REF!</definedName>
    <definedName name="xind3p" localSheetId="32">#REF!</definedName>
    <definedName name="xind3p" localSheetId="8">#REF!</definedName>
    <definedName name="xind3p" localSheetId="9">#REF!</definedName>
    <definedName name="xind3p" localSheetId="10">#REF!</definedName>
    <definedName name="xind3p" localSheetId="11">#REF!</definedName>
    <definedName name="xind3p">#REF!</definedName>
    <definedName name="xindnc" localSheetId="12">'[3]lam-moi'!#REF!</definedName>
    <definedName name="xindnc" localSheetId="13">'[3]lam-moi'!#REF!</definedName>
    <definedName name="xindnc" localSheetId="16">'[3]lam-moi'!#REF!</definedName>
    <definedName name="xindnc" localSheetId="32">'[3]lam-moi'!#REF!</definedName>
    <definedName name="xindnc" localSheetId="8">'[3]lam-moi'!#REF!</definedName>
    <definedName name="xindnc" localSheetId="9">'[3]lam-moi'!#REF!</definedName>
    <definedName name="xindnc" localSheetId="10">'[3]lam-moi'!#REF!</definedName>
    <definedName name="xindnc" localSheetId="11">'[3]lam-moi'!#REF!</definedName>
    <definedName name="xindnc">'[3]lam-moi'!#REF!</definedName>
    <definedName name="xindnc1p" localSheetId="12">#REF!</definedName>
    <definedName name="xindnc1p" localSheetId="13">#REF!</definedName>
    <definedName name="xindnc1p" localSheetId="16">#REF!</definedName>
    <definedName name="xindnc1p" localSheetId="32">#REF!</definedName>
    <definedName name="xindnc1p" localSheetId="8">#REF!</definedName>
    <definedName name="xindnc1p" localSheetId="9">#REF!</definedName>
    <definedName name="xindnc1p" localSheetId="10">#REF!</definedName>
    <definedName name="xindnc1p" localSheetId="11">#REF!</definedName>
    <definedName name="xindnc1p">#REF!</definedName>
    <definedName name="xindnc3p">'[3]CHITIET VL-NC'!$G$85</definedName>
    <definedName name="xindvl" localSheetId="12">'[3]lam-moi'!#REF!</definedName>
    <definedName name="xindvl" localSheetId="13">'[3]lam-moi'!#REF!</definedName>
    <definedName name="xindvl" localSheetId="16">'[3]lam-moi'!#REF!</definedName>
    <definedName name="xindvl" localSheetId="32">'[3]lam-moi'!#REF!</definedName>
    <definedName name="xindvl" localSheetId="8">'[3]lam-moi'!#REF!</definedName>
    <definedName name="xindvl" localSheetId="9">'[3]lam-moi'!#REF!</definedName>
    <definedName name="xindvl" localSheetId="10">'[3]lam-moi'!#REF!</definedName>
    <definedName name="xindvl" localSheetId="11">'[3]lam-moi'!#REF!</definedName>
    <definedName name="xindvl">'[3]lam-moi'!#REF!</definedName>
    <definedName name="xindvl1p" localSheetId="12">#REF!</definedName>
    <definedName name="xindvl1p" localSheetId="13">#REF!</definedName>
    <definedName name="xindvl1p" localSheetId="16">#REF!</definedName>
    <definedName name="xindvl1p" localSheetId="32">#REF!</definedName>
    <definedName name="xindvl1p" localSheetId="8">#REF!</definedName>
    <definedName name="xindvl1p" localSheetId="9">#REF!</definedName>
    <definedName name="xindvl1p" localSheetId="10">#REF!</definedName>
    <definedName name="xindvl1p" localSheetId="11">#REF!</definedName>
    <definedName name="xindvl1p">#REF!</definedName>
    <definedName name="xindvl3p">'[3]CHITIET VL-NC'!$G$80</definedName>
    <definedName name="xing1p" localSheetId="16">#REF!</definedName>
    <definedName name="xing1p" localSheetId="32">#REF!</definedName>
    <definedName name="xing1p" localSheetId="10">#REF!</definedName>
    <definedName name="xing1p" localSheetId="11">#REF!</definedName>
    <definedName name="xing1p">#REF!</definedName>
    <definedName name="xing1pnc" localSheetId="16">'[3]lam-moi'!#REF!</definedName>
    <definedName name="xing1pnc" localSheetId="32">'[3]lam-moi'!#REF!</definedName>
    <definedName name="xing1pnc" localSheetId="10">'[3]lam-moi'!#REF!</definedName>
    <definedName name="xing1pnc" localSheetId="11">'[3]lam-moi'!#REF!</definedName>
    <definedName name="xing1pnc">'[3]lam-moi'!#REF!</definedName>
    <definedName name="xing1pvl" localSheetId="16">'[3]lam-moi'!#REF!</definedName>
    <definedName name="xing1pvl" localSheetId="32">'[3]lam-moi'!#REF!</definedName>
    <definedName name="xing1pvl" localSheetId="10">'[3]lam-moi'!#REF!</definedName>
    <definedName name="xing1pvl" localSheetId="11">'[3]lam-moi'!#REF!</definedName>
    <definedName name="xing1pvl">'[3]lam-moi'!#REF!</definedName>
    <definedName name="xingnc1p" localSheetId="12">#REF!</definedName>
    <definedName name="xingnc1p" localSheetId="13">#REF!</definedName>
    <definedName name="xingnc1p" localSheetId="16">#REF!</definedName>
    <definedName name="xingnc1p" localSheetId="32">#REF!</definedName>
    <definedName name="xingnc1p" localSheetId="8">#REF!</definedName>
    <definedName name="xingnc1p" localSheetId="9">#REF!</definedName>
    <definedName name="xingnc1p" localSheetId="10">#REF!</definedName>
    <definedName name="xingnc1p" localSheetId="11">#REF!</definedName>
    <definedName name="xingnc1p">#REF!</definedName>
    <definedName name="xingvl1p" localSheetId="16">#REF!</definedName>
    <definedName name="xingvl1p" localSheetId="32">#REF!</definedName>
    <definedName name="xingvl1p" localSheetId="10">#REF!</definedName>
    <definedName name="xingvl1p" localSheetId="11">#REF!</definedName>
    <definedName name="xingvl1p">#REF!</definedName>
    <definedName name="xinnc" localSheetId="12">'[3]lam-moi'!#REF!</definedName>
    <definedName name="xinnc" localSheetId="13">'[3]lam-moi'!#REF!</definedName>
    <definedName name="xinnc" localSheetId="16">'[3]lam-moi'!#REF!</definedName>
    <definedName name="xinnc" localSheetId="32">'[3]lam-moi'!#REF!</definedName>
    <definedName name="xinnc" localSheetId="8">'[3]lam-moi'!#REF!</definedName>
    <definedName name="xinnc" localSheetId="9">'[3]lam-moi'!#REF!</definedName>
    <definedName name="xinnc" localSheetId="10">'[3]lam-moi'!#REF!</definedName>
    <definedName name="xinnc" localSheetId="11">'[3]lam-moi'!#REF!</definedName>
    <definedName name="xinnc">'[3]lam-moi'!#REF!</definedName>
    <definedName name="xinnc3p" localSheetId="12">#REF!</definedName>
    <definedName name="xinnc3p" localSheetId="13">#REF!</definedName>
    <definedName name="xinnc3p" localSheetId="16">#REF!</definedName>
    <definedName name="xinnc3p" localSheetId="32">#REF!</definedName>
    <definedName name="xinnc3p" localSheetId="8">#REF!</definedName>
    <definedName name="xinnc3p" localSheetId="9">#REF!</definedName>
    <definedName name="xinnc3p" localSheetId="10">#REF!</definedName>
    <definedName name="xinnc3p" localSheetId="11">#REF!</definedName>
    <definedName name="xinnc3p">#REF!</definedName>
    <definedName name="xint1p" localSheetId="16">#REF!</definedName>
    <definedName name="xint1p" localSheetId="32">#REF!</definedName>
    <definedName name="xint1p" localSheetId="10">#REF!</definedName>
    <definedName name="xint1p" localSheetId="11">#REF!</definedName>
    <definedName name="xint1p">#REF!</definedName>
    <definedName name="xinvl" localSheetId="16">'[3]lam-moi'!#REF!</definedName>
    <definedName name="xinvl" localSheetId="32">'[3]lam-moi'!#REF!</definedName>
    <definedName name="xinvl" localSheetId="10">'[3]lam-moi'!#REF!</definedName>
    <definedName name="xinvl" localSheetId="11">'[3]lam-moi'!#REF!</definedName>
    <definedName name="xinvl">'[3]lam-moi'!#REF!</definedName>
    <definedName name="xinvl3p" localSheetId="12">#REF!</definedName>
    <definedName name="xinvl3p" localSheetId="13">#REF!</definedName>
    <definedName name="xinvl3p" localSheetId="16">#REF!</definedName>
    <definedName name="xinvl3p" localSheetId="32">#REF!</definedName>
    <definedName name="xinvl3p" localSheetId="8">#REF!</definedName>
    <definedName name="xinvl3p" localSheetId="9">#REF!</definedName>
    <definedName name="xinvl3p" localSheetId="10">#REF!</definedName>
    <definedName name="xinvl3p" localSheetId="11">#REF!</definedName>
    <definedName name="xinvl3p">#REF!</definedName>
    <definedName name="xit" localSheetId="16">#REF!</definedName>
    <definedName name="xit" localSheetId="32">#REF!</definedName>
    <definedName name="xit" localSheetId="10">#REF!</definedName>
    <definedName name="xit" localSheetId="11">#REF!</definedName>
    <definedName name="xit">#REF!</definedName>
    <definedName name="xit1" localSheetId="32">#REF!</definedName>
    <definedName name="xit1" localSheetId="10">#REF!</definedName>
    <definedName name="xit1" localSheetId="11">#REF!</definedName>
    <definedName name="xit1">#REF!</definedName>
    <definedName name="xit1nc" localSheetId="32">'[3]lam-moi'!#REF!</definedName>
    <definedName name="xit1nc" localSheetId="10">'[3]lam-moi'!#REF!</definedName>
    <definedName name="xit1nc" localSheetId="11">'[3]lam-moi'!#REF!</definedName>
    <definedName name="xit1nc">'[3]lam-moi'!#REF!</definedName>
    <definedName name="xit1p" localSheetId="12">#REF!</definedName>
    <definedName name="xit1p" localSheetId="13">#REF!</definedName>
    <definedName name="xit1p" localSheetId="16">#REF!</definedName>
    <definedName name="xit1p" localSheetId="32">#REF!</definedName>
    <definedName name="xit1p" localSheetId="8">#REF!</definedName>
    <definedName name="xit1p" localSheetId="9">#REF!</definedName>
    <definedName name="xit1p" localSheetId="10">#REF!</definedName>
    <definedName name="xit1p" localSheetId="11">#REF!</definedName>
    <definedName name="xit1p">#REF!</definedName>
    <definedName name="xit1pnc" localSheetId="12">'[3]lam-moi'!#REF!</definedName>
    <definedName name="xit1pnc" localSheetId="13">'[3]lam-moi'!#REF!</definedName>
    <definedName name="xit1pnc" localSheetId="32">'[3]lam-moi'!#REF!</definedName>
    <definedName name="xit1pnc" localSheetId="8">'[3]lam-moi'!#REF!</definedName>
    <definedName name="xit1pnc" localSheetId="9">'[3]lam-moi'!#REF!</definedName>
    <definedName name="xit1pnc" localSheetId="10">'[3]lam-moi'!#REF!</definedName>
    <definedName name="xit1pnc" localSheetId="11">'[3]lam-moi'!#REF!</definedName>
    <definedName name="xit1pnc">'[3]lam-moi'!#REF!</definedName>
    <definedName name="xit1pvl" localSheetId="12">'[3]lam-moi'!#REF!</definedName>
    <definedName name="xit1pvl" localSheetId="13">'[3]lam-moi'!#REF!</definedName>
    <definedName name="xit1pvl" localSheetId="32">'[3]lam-moi'!#REF!</definedName>
    <definedName name="xit1pvl" localSheetId="8">'[3]lam-moi'!#REF!</definedName>
    <definedName name="xit1pvl" localSheetId="9">'[3]lam-moi'!#REF!</definedName>
    <definedName name="xit1pvl" localSheetId="10">'[3]lam-moi'!#REF!</definedName>
    <definedName name="xit1pvl" localSheetId="11">'[3]lam-moi'!#REF!</definedName>
    <definedName name="xit1pvl">'[3]lam-moi'!#REF!</definedName>
    <definedName name="xit1vl" localSheetId="32">'[3]lam-moi'!#REF!</definedName>
    <definedName name="xit1vl" localSheetId="10">'[3]lam-moi'!#REF!</definedName>
    <definedName name="xit1vl" localSheetId="11">'[3]lam-moi'!#REF!</definedName>
    <definedName name="xit1vl">'[3]lam-moi'!#REF!</definedName>
    <definedName name="xit2nc" localSheetId="32">'[3]lam-moi'!#REF!</definedName>
    <definedName name="xit2nc" localSheetId="10">'[3]lam-moi'!#REF!</definedName>
    <definedName name="xit2nc" localSheetId="11">'[3]lam-moi'!#REF!</definedName>
    <definedName name="xit2nc">'[3]lam-moi'!#REF!</definedName>
    <definedName name="xit2nc3p" localSheetId="12">#REF!</definedName>
    <definedName name="xit2nc3p" localSheetId="13">#REF!</definedName>
    <definedName name="xit2nc3p" localSheetId="16">#REF!</definedName>
    <definedName name="xit2nc3p" localSheetId="32">#REF!</definedName>
    <definedName name="xit2nc3p" localSheetId="8">#REF!</definedName>
    <definedName name="xit2nc3p" localSheetId="9">#REF!</definedName>
    <definedName name="xit2nc3p" localSheetId="10">#REF!</definedName>
    <definedName name="xit2nc3p" localSheetId="11">#REF!</definedName>
    <definedName name="xit2nc3p">#REF!</definedName>
    <definedName name="xit2vl" localSheetId="12">'[3]lam-moi'!#REF!</definedName>
    <definedName name="xit2vl" localSheetId="13">'[3]lam-moi'!#REF!</definedName>
    <definedName name="xit2vl" localSheetId="32">'[3]lam-moi'!#REF!</definedName>
    <definedName name="xit2vl" localSheetId="8">'[3]lam-moi'!#REF!</definedName>
    <definedName name="xit2vl" localSheetId="9">'[3]lam-moi'!#REF!</definedName>
    <definedName name="xit2vl" localSheetId="10">'[3]lam-moi'!#REF!</definedName>
    <definedName name="xit2vl" localSheetId="11">'[3]lam-moi'!#REF!</definedName>
    <definedName name="xit2vl">'[3]lam-moi'!#REF!</definedName>
    <definedName name="xit2vl3p" localSheetId="12">#REF!</definedName>
    <definedName name="xit2vl3p" localSheetId="13">#REF!</definedName>
    <definedName name="xit2vl3p" localSheetId="16">#REF!</definedName>
    <definedName name="xit2vl3p" localSheetId="32">#REF!</definedName>
    <definedName name="xit2vl3p" localSheetId="8">#REF!</definedName>
    <definedName name="xit2vl3p" localSheetId="9">#REF!</definedName>
    <definedName name="xit2vl3p" localSheetId="10">#REF!</definedName>
    <definedName name="xit2vl3p" localSheetId="11">#REF!</definedName>
    <definedName name="xit2vl3p">#REF!</definedName>
    <definedName name="xit3p" localSheetId="16">#REF!</definedName>
    <definedName name="xit3p" localSheetId="32">#REF!</definedName>
    <definedName name="xit3p" localSheetId="10">#REF!</definedName>
    <definedName name="xit3p" localSheetId="11">#REF!</definedName>
    <definedName name="xit3p">#REF!</definedName>
    <definedName name="xitnc" localSheetId="16">'[3]lam-moi'!#REF!</definedName>
    <definedName name="xitnc" localSheetId="32">'[3]lam-moi'!#REF!</definedName>
    <definedName name="xitnc" localSheetId="10">'[3]lam-moi'!#REF!</definedName>
    <definedName name="xitnc" localSheetId="11">'[3]lam-moi'!#REF!</definedName>
    <definedName name="xitnc">'[3]lam-moi'!#REF!</definedName>
    <definedName name="xitnc3p" localSheetId="12">#REF!</definedName>
    <definedName name="xitnc3p" localSheetId="13">#REF!</definedName>
    <definedName name="xitnc3p" localSheetId="16">#REF!</definedName>
    <definedName name="xitnc3p" localSheetId="32">#REF!</definedName>
    <definedName name="xitnc3p" localSheetId="8">#REF!</definedName>
    <definedName name="xitnc3p" localSheetId="9">#REF!</definedName>
    <definedName name="xitnc3p" localSheetId="10">#REF!</definedName>
    <definedName name="xitnc3p" localSheetId="11">#REF!</definedName>
    <definedName name="xitnc3p">#REF!</definedName>
    <definedName name="xittnc">'[3]CHITIET VL-NC'!$G$48</definedName>
    <definedName name="xittvl">'[3]CHITIET VL-NC'!$G$44</definedName>
    <definedName name="xitvl" localSheetId="12">'[3]lam-moi'!#REF!</definedName>
    <definedName name="xitvl" localSheetId="13">'[3]lam-moi'!#REF!</definedName>
    <definedName name="xitvl" localSheetId="16">'[3]lam-moi'!#REF!</definedName>
    <definedName name="xitvl" localSheetId="32">'[3]lam-moi'!#REF!</definedName>
    <definedName name="xitvl" localSheetId="8">'[3]lam-moi'!#REF!</definedName>
    <definedName name="xitvl" localSheetId="9">'[3]lam-moi'!#REF!</definedName>
    <definedName name="xitvl" localSheetId="10">'[3]lam-moi'!#REF!</definedName>
    <definedName name="xitvl" localSheetId="11">'[3]lam-moi'!#REF!</definedName>
    <definedName name="xitvl">'[3]lam-moi'!#REF!</definedName>
    <definedName name="xitvl3p" localSheetId="12">#REF!</definedName>
    <definedName name="xitvl3p" localSheetId="13">#REF!</definedName>
    <definedName name="xitvl3p" localSheetId="16">#REF!</definedName>
    <definedName name="xitvl3p" localSheetId="32">#REF!</definedName>
    <definedName name="xitvl3p" localSheetId="8">#REF!</definedName>
    <definedName name="xitvl3p" localSheetId="9">#REF!</definedName>
    <definedName name="xitvl3p" localSheetId="10">#REF!</definedName>
    <definedName name="xitvl3p" localSheetId="11">#REF!</definedName>
    <definedName name="xitvl3p">#REF!</definedName>
    <definedName name="xm" localSheetId="16">#REF!</definedName>
    <definedName name="xm" localSheetId="23">#REF!</definedName>
    <definedName name="xm" localSheetId="26">#REF!</definedName>
    <definedName name="xm" localSheetId="32">#REF!</definedName>
    <definedName name="xm" localSheetId="10">#REF!</definedName>
    <definedName name="xm" localSheetId="11">#REF!</definedName>
    <definedName name="xm">#REF!</definedName>
    <definedName name="xr1nc" localSheetId="16">'[3]lam-moi'!#REF!</definedName>
    <definedName name="xr1nc" localSheetId="32">'[3]lam-moi'!#REF!</definedName>
    <definedName name="xr1nc" localSheetId="10">'[3]lam-moi'!#REF!</definedName>
    <definedName name="xr1nc" localSheetId="11">'[3]lam-moi'!#REF!</definedName>
    <definedName name="xr1nc">'[3]lam-moi'!#REF!</definedName>
    <definedName name="xr1vl" localSheetId="16">'[3]lam-moi'!#REF!</definedName>
    <definedName name="xr1vl" localSheetId="32">'[3]lam-moi'!#REF!</definedName>
    <definedName name="xr1vl" localSheetId="10">'[3]lam-moi'!#REF!</definedName>
    <definedName name="xr1vl" localSheetId="11">'[3]lam-moi'!#REF!</definedName>
    <definedName name="xr1vl">'[3]lam-moi'!#REF!</definedName>
    <definedName name="xtr3pnc" localSheetId="32">[3]gtrinh!#REF!</definedName>
    <definedName name="xtr3pnc" localSheetId="10">[3]gtrinh!#REF!</definedName>
    <definedName name="xtr3pnc" localSheetId="11">[3]gtrinh!#REF!</definedName>
    <definedName name="xtr3pnc">[3]gtrinh!#REF!</definedName>
    <definedName name="xtr3pvl" localSheetId="32">[3]gtrinh!#REF!</definedName>
    <definedName name="xtr3pvl" localSheetId="10">[3]gtrinh!#REF!</definedName>
    <definedName name="xtr3pvl" localSheetId="11">[3]gtrinh!#REF!</definedName>
    <definedName name="xtr3pvl">[3]gtrinh!#REF!</definedName>
    <definedName name="Z" localSheetId="12">#REF!</definedName>
    <definedName name="Z" localSheetId="13">#REF!</definedName>
    <definedName name="Z" localSheetId="16">#REF!</definedName>
    <definedName name="Z" localSheetId="32">#REF!</definedName>
    <definedName name="Z" localSheetId="8">#REF!</definedName>
    <definedName name="Z" localSheetId="9">#REF!</definedName>
    <definedName name="Z" localSheetId="10">#REF!</definedName>
    <definedName name="Z" localSheetId="11">#REF!</definedName>
    <definedName name="Z">#REF!</definedName>
    <definedName name="ZYX" localSheetId="16">#REF!</definedName>
    <definedName name="ZYX" localSheetId="32">#REF!</definedName>
    <definedName name="ZYX" localSheetId="10">#REF!</definedName>
    <definedName name="ZYX" localSheetId="11">#REF!</definedName>
    <definedName name="ZYX">#REF!</definedName>
    <definedName name="ZZZ" localSheetId="16">#REF!</definedName>
    <definedName name="ZZZ" localSheetId="32">#REF!</definedName>
    <definedName name="ZZZ" localSheetId="10">#REF!</definedName>
    <definedName name="ZZZ" localSheetId="11">#REF!</definedName>
    <definedName name="ZZZ">#REF!</definedName>
  </definedNames>
  <calcPr calcId="152511"/>
</workbook>
</file>

<file path=xl/calcChain.xml><?xml version="1.0" encoding="utf-8"?>
<calcChain xmlns="http://schemas.openxmlformats.org/spreadsheetml/2006/main">
  <c r="F33" i="43" l="1"/>
  <c r="E33" i="43"/>
  <c r="D33" i="43"/>
  <c r="C33" i="43"/>
  <c r="Q18" i="41"/>
  <c r="P18" i="41"/>
  <c r="O18" i="41"/>
  <c r="N18" i="41"/>
  <c r="M18" i="41"/>
  <c r="L18" i="41"/>
  <c r="K18" i="41"/>
  <c r="J18" i="41"/>
  <c r="I18" i="41"/>
  <c r="H18" i="41"/>
  <c r="G18" i="41"/>
  <c r="F18" i="41"/>
  <c r="E18" i="41"/>
  <c r="D18" i="41"/>
  <c r="C18" i="41"/>
  <c r="N9" i="41"/>
  <c r="L9" i="41"/>
  <c r="K9" i="41"/>
  <c r="I9" i="41"/>
  <c r="H9" i="41"/>
  <c r="C17" i="4" l="1"/>
  <c r="C13" i="4"/>
  <c r="C9" i="4"/>
  <c r="C8" i="4" s="1"/>
  <c r="C86" i="1"/>
  <c r="C85" i="1"/>
  <c r="C84" i="1"/>
  <c r="C83" i="1" l="1"/>
</calcChain>
</file>

<file path=xl/sharedStrings.xml><?xml version="1.0" encoding="utf-8"?>
<sst xmlns="http://schemas.openxmlformats.org/spreadsheetml/2006/main" count="1573" uniqueCount="775">
  <si>
    <t>Biểu số 2</t>
  </si>
  <si>
    <t>A. HỆ CAO CẤP LÝ LUẬN CHÍNH TRỊ TẬP TRUNG; HỆ ĐẠI HỌC CHÍNH TRỊ TẬP TRUNG</t>
  </si>
  <si>
    <t>STT</t>
  </si>
  <si>
    <t>Tên lớp</t>
  </si>
  <si>
    <t>Thời gian 
bắt đầu</t>
  </si>
  <si>
    <t>Thời gian
 kết thúc</t>
  </si>
  <si>
    <t>Số lượng học viên</t>
  </si>
  <si>
    <t>Ghi chú</t>
  </si>
  <si>
    <t>Tổng 
SL (1+2)</t>
  </si>
  <si>
    <t>Nam 
(1)</t>
  </si>
  <si>
    <t>Nữ 
(2)</t>
  </si>
  <si>
    <t>I</t>
  </si>
  <si>
    <t>Hệ cao cấp lý luận chính trị</t>
  </si>
  <si>
    <t>Lớp A…</t>
  </si>
  <si>
    <t xml:space="preserve">Hệ đào tạo Đại học chính trị </t>
  </si>
  <si>
    <t>Lớp B…</t>
  </si>
  <si>
    <t>II</t>
  </si>
  <si>
    <t>Tổng cộng</t>
  </si>
  <si>
    <t>B . HỆ CAO CẤP LÝ LUẬN CHÍNH TRỊ KHÔNG TẬP TRUNG (HỆ ĐÀO TẠO CAO CẤP LLCT TẠI CHỨC)</t>
  </si>
  <si>
    <t>Địa điểm tổ chức lớp (Tỉnh, thành phố)</t>
  </si>
  <si>
    <t>Số lượng
 học viên</t>
  </si>
  <si>
    <t>Dự kiến số lượng
 môn học trong năm</t>
  </si>
  <si>
    <t>Lớp ….</t>
  </si>
  <si>
    <t>C. SAU ĐẠI HỌC CHÍNH QUY TẬP TRUNG</t>
  </si>
  <si>
    <t>Số lượng môn học trong năm</t>
  </si>
  <si>
    <t>HỆ CAO HỌC</t>
  </si>
  <si>
    <t>Chuyên ngành….</t>
  </si>
  <si>
    <t>…</t>
  </si>
  <si>
    <t>HỆ NGHIÊN CỨU SINH</t>
  </si>
  <si>
    <t>E. HỆ SAU ĐẠI HỌC KHÔNG TẬP TRUNG</t>
  </si>
  <si>
    <t>Địa điểm
 mở lớp
 (Tỉnh, thành phố)</t>
  </si>
  <si>
    <t>Số lượng 
học viên</t>
  </si>
  <si>
    <t>1.1</t>
  </si>
  <si>
    <t>F. HỆ HOÀN CHỈNH KIẾN THỨC CAO CẤP LÝ LUẬN CHÍNH TRỊ</t>
  </si>
  <si>
    <t>G. HỆ CHUYỂN ĐỔI TRƯỚC KHI THI ĐẦU VÀO CAO HỌC</t>
  </si>
  <si>
    <t>H. CÁC LỚP BỒI DƯỠNG CHỨC DANH NGẮN HẠN
 (VD: LỚP BỒI DƯỠNG KIỂM TRA; DÂN VẬN…)</t>
  </si>
  <si>
    <t>Lớp bồi dưỡng…</t>
  </si>
  <si>
    <t>Nội dung</t>
  </si>
  <si>
    <t>Số 
người</t>
  </si>
  <si>
    <t>ĐÀO TẠO LƯU HỌC SINH DÀI HẠN</t>
  </si>
  <si>
    <t xml:space="preserve">Cao học </t>
  </si>
  <si>
    <t>Nghiên cứu sinh</t>
  </si>
  <si>
    <t>ĐÀO TẠO CÁC LỚP NGẮN HẠN</t>
  </si>
  <si>
    <t>Lớp bồi dưỡng 3 tháng</t>
  </si>
  <si>
    <t>Lớp bồi dưỡng 5 tháng</t>
  </si>
  <si>
    <t>TỔNG CỘNG (I+II)</t>
  </si>
  <si>
    <t>Phụ lục</t>
  </si>
  <si>
    <t>TT</t>
  </si>
  <si>
    <t>Đơn vị thực hiện</t>
  </si>
  <si>
    <t>Biểu số 01</t>
  </si>
  <si>
    <t xml:space="preserve">Tất cả các đơn vị tại
 trung tâm Học viện </t>
  </si>
  <si>
    <t>Biểu số 02</t>
  </si>
  <si>
    <t>Vụ Quản lý đào tạo</t>
  </si>
  <si>
    <t>Biểu số 03</t>
  </si>
  <si>
    <t>Biểu số 04</t>
  </si>
  <si>
    <t>Biểu số 06</t>
  </si>
  <si>
    <t>Biểu số 07</t>
  </si>
  <si>
    <t>Biểu số 08</t>
  </si>
  <si>
    <t>Biểu số 09</t>
  </si>
  <si>
    <t>Biểu số 10</t>
  </si>
  <si>
    <t>Biểu số 11</t>
  </si>
  <si>
    <t>Biểu số 12</t>
  </si>
  <si>
    <t>Biểu số 13</t>
  </si>
  <si>
    <t>Biểu số 14</t>
  </si>
  <si>
    <t>Biểu số 15</t>
  </si>
  <si>
    <t>Tên đơn vị......</t>
  </si>
  <si>
    <t>Biểu số 1</t>
  </si>
  <si>
    <t>Chương....</t>
  </si>
  <si>
    <t>(Dùng cho các Vụ, Viện và đơn vị thuộc Học viện Chính trị quốc gia Hồ Chí Minh)</t>
  </si>
  <si>
    <t>Nhiệm vụ</t>
  </si>
  <si>
    <t>Quyết định phê duyệt 
Số …….. ngày/tháng/ năm</t>
  </si>
  <si>
    <t>Thời gian thực hiện</t>
  </si>
  <si>
    <t>Kinh phí (triệu đồng)</t>
  </si>
  <si>
    <t>Bắt đầu</t>
  </si>
  <si>
    <t>Kết thúc</t>
  </si>
  <si>
    <t>Tổng kinh phí được duyệt</t>
  </si>
  <si>
    <t>Triển khai Đề án, dự án đã được phê duyệt (*)</t>
  </si>
  <si>
    <t xml:space="preserve">Đề án,dự án  </t>
  </si>
  <si>
    <t xml:space="preserve"> …….</t>
  </si>
  <si>
    <t>Xây dựng các Đề án, dự án mới (*)</t>
  </si>
  <si>
    <t>Tổng</t>
  </si>
  <si>
    <r>
      <t xml:space="preserve">Ghi chú: (*) </t>
    </r>
    <r>
      <rPr>
        <sz val="12"/>
        <rFont val="Times New Roman"/>
        <family val="1"/>
      </rPr>
      <t>Các nhiệm vụ ghi rõ thời hạn thực hiện, lập dự toán chi tiết theo từng nội dung chi, mức chi cụ thể, đơn vị tính, gửi kèm theo hồ sơ chủ trương, ý kiến của cấp có thẩm quyền.</t>
    </r>
  </si>
  <si>
    <t>..., ngày... tháng. .. năm ……</t>
  </si>
  <si>
    <t>Thủ trưởng đơn vị</t>
  </si>
  <si>
    <t>(Ký tên, đóng dấu)</t>
  </si>
  <si>
    <t>Tên dự án</t>
  </si>
  <si>
    <t xml:space="preserve">Thời gian thực hiện </t>
  </si>
  <si>
    <t>Tên đối tác</t>
  </si>
  <si>
    <t>Kinh phí thực hiện (triệu đồng)</t>
  </si>
  <si>
    <t>Học viện</t>
  </si>
  <si>
    <t>Đối tác</t>
  </si>
  <si>
    <t>Dự án chuyển tiếp từ năm các năm trước</t>
  </si>
  <si>
    <t>Tên dự án…</t>
  </si>
  <si>
    <t>Ghi chú: Đối với các dự án mới triển khai, đề nghị đơn vị gửi đầy đủ các hồ sơ, văn bản, thuyết minh, chủ trương phê duyệt …có liên quan (03 bộ kèm theo)</t>
  </si>
  <si>
    <t>Kinh phí dự kiến thực hiện</t>
  </si>
  <si>
    <t>Thời gian 
thực hiện</t>
  </si>
  <si>
    <t>Vụ Hợp tác quốc tế</t>
  </si>
  <si>
    <t>Số TT</t>
  </si>
  <si>
    <t>Vụ Quản lý khoa học</t>
  </si>
  <si>
    <t>Đơn vị:….</t>
  </si>
  <si>
    <t>ĐVT: Người</t>
  </si>
  <si>
    <t>Đơn vị</t>
  </si>
  <si>
    <t>Tổng cộng 
(I+II+III)</t>
  </si>
  <si>
    <t>Cộng
 (I)</t>
  </si>
  <si>
    <t>I.Số lượng biên chế, hợp đồng dài hạn (1 năm trở lên)</t>
  </si>
  <si>
    <t>Cộng 
(II)</t>
  </si>
  <si>
    <t>II. Số lượng cán bộ hợp đồng ngắn hạn (dưới 1 năm)</t>
  </si>
  <si>
    <t>Cộng
 (III)</t>
  </si>
  <si>
    <t>Ngạch
 GV</t>
  </si>
  <si>
    <t>NCV</t>
  </si>
  <si>
    <t>CV, 
KTV,
 KS</t>
  </si>
  <si>
    <t>Ngạch 
cán sự</t>
  </si>
  <si>
    <t>Ngạch 
khác</t>
  </si>
  <si>
    <t>Ngạch 
GV</t>
  </si>
  <si>
    <t>Ngạch
 CV, KTV, KS</t>
  </si>
  <si>
    <t>Ngạch
 cán sự</t>
  </si>
  <si>
    <t>Văn phòng HV</t>
  </si>
  <si>
    <t>….</t>
  </si>
  <si>
    <t>…..</t>
  </si>
  <si>
    <t>I. Dự kiến số lượng biên chế, hợp đồng dài hạn (1 năm trở lên)</t>
  </si>
  <si>
    <t>II. Dự kiến số lượng cán bộ hợp đồng ngắn hạn (dưới 1 năm)</t>
  </si>
  <si>
    <t>Tổng số
 lượng (người)</t>
  </si>
  <si>
    <t>Tỷ trọng (%)</t>
  </si>
  <si>
    <t>Số giảng viên tại học viện</t>
  </si>
  <si>
    <t>Số nghiên cứu viên tại học viện</t>
  </si>
  <si>
    <t>Số chuyên viên, kế toán viên, kỹ sư tại học viện</t>
  </si>
  <si>
    <t>Số cán bộ bộ quản lý tại học viện (phụ cấp từ 0.4 trở lên)</t>
  </si>
  <si>
    <t>Số lao động phổ thông tại học viện</t>
  </si>
  <si>
    <t>Số lượng cán bộ hưởng phụ cấp chức vụ</t>
  </si>
  <si>
    <t>Số lượng cán bộ hưởng phụ cấp khác</t>
  </si>
  <si>
    <t>Khác</t>
  </si>
  <si>
    <t>Phụ cấp giảng viên</t>
  </si>
  <si>
    <t>Phụ cấp
trách nhiệm</t>
  </si>
  <si>
    <t>Phụ cấp độc hại</t>
  </si>
  <si>
    <t>Phụ cấp khác</t>
  </si>
  <si>
    <t>Cán bộ đang đương nhiệm</t>
  </si>
  <si>
    <t>Vụ…</t>
  </si>
  <si>
    <t>Viện…</t>
  </si>
  <si>
    <t>Cán bộ lãnh đạo hưởng phụ cấp đã nghỉ quản lý</t>
  </si>
  <si>
    <t>Tổng 
cộng 
(I+II)</t>
  </si>
  <si>
    <t>Cộng (1)</t>
  </si>
  <si>
    <t>Cộng (II)</t>
  </si>
  <si>
    <t>Giáo
 sư</t>
  </si>
  <si>
    <t>Phó 
Giáo sư</t>
  </si>
  <si>
    <t>Tiến sỹ</t>
  </si>
  <si>
    <t>Thạc sỹ</t>
  </si>
  <si>
    <t>Phó Giáo sư</t>
  </si>
  <si>
    <t>Biểu 11</t>
  </si>
  <si>
    <t>Biểu 10</t>
  </si>
  <si>
    <t xml:space="preserve"> BÁO CÁO SỐ LƯỢNG CÁN BỘ CÔNG CHỨC, VIÊN CHỨC HƯỞNG CÁC NGẠCH, BẬC TẠI HỌC VIÊN TRUNG TÂM 
</t>
  </si>
  <si>
    <t>Vụ Tổ chức cán bộ</t>
  </si>
  <si>
    <t>Số lượng</t>
  </si>
  <si>
    <t>(Dùng cho đăng ký đầu năm và đăng ký bổ sung trong năm)</t>
  </si>
  <si>
    <t>ĐƠN VỊ:</t>
  </si>
  <si>
    <t>Đơn vị tính:</t>
  </si>
  <si>
    <t>Stt</t>
  </si>
  <si>
    <t xml:space="preserve">Tên danh mục </t>
  </si>
  <si>
    <t>Tài sản cùng loại hiện có tại đơn vị</t>
  </si>
  <si>
    <t>Danh mục đề nghị (hoặc bổ sung) năm …</t>
  </si>
  <si>
    <t>Mục đích 
trang cấp</t>
  </si>
  <si>
    <t xml:space="preserve">Nguyên giá </t>
  </si>
  <si>
    <t>Giá trị còn lại</t>
  </si>
  <si>
    <t>Đơn vị tính</t>
  </si>
  <si>
    <t>Chi tiết thông số  kỹ thuật</t>
  </si>
  <si>
    <t>Đối tượng mua sắm, trang cấp</t>
  </si>
  <si>
    <t>Giá trị 
đề nghị</t>
  </si>
  <si>
    <t>Trang bị mới</t>
  </si>
  <si>
    <t>Thay thế</t>
  </si>
  <si>
    <t>Người lập biểu</t>
  </si>
  <si>
    <t>(Ký, ghi rõ họ tên)</t>
  </si>
  <si>
    <t>Ghi chú:</t>
  </si>
  <si>
    <t xml:space="preserve">          Các đơn vị cần kèm theo hồ sơ thuyết minh riêng đối với đề nghị mua sắm tài sản theo gói mua sắm hoặc theo dự án mô tả tính chất, quy mô dự án, gói mua sắm.</t>
  </si>
  <si>
    <t>Năm đưa vào sử dụng</t>
  </si>
  <si>
    <t>Năm cải tạo gần đây nhất</t>
  </si>
  <si>
    <t>Hiện trạng
(kèm theo biên bản đánh giá của bộ phận có chuyên môn)</t>
  </si>
  <si>
    <t>Phương án cải tạo, sửa chữa (chi tiết theo thuyết minh cụ thể từng danh mục)</t>
  </si>
  <si>
    <t>Thời gian dự kiến thực hiện</t>
  </si>
  <si>
    <t>Dự toán kinh phí thực hiện năm …</t>
  </si>
  <si>
    <t>Tổng số</t>
  </si>
  <si>
    <t>NSNN</t>
  </si>
  <si>
    <t>Nguồn thu 
sự nghiệp</t>
  </si>
  <si>
    <t xml:space="preserve">          Các đơn vị cần kèm theo bản thuyết minh chi tiết phương án, nội dung thực hiện, khái toán kinh phí chi tiết các nội dung và tổng khái toán kinh phí của từng danh mục.</t>
  </si>
  <si>
    <t>Kế hoạch dự án
 mới thực hiện</t>
  </si>
  <si>
    <t>Hồ sơ đính kèm:</t>
  </si>
  <si>
    <t>2. Ý kiến thẩm định nội dung của Vụ Quản lý khoa học (Nếu có)</t>
  </si>
  <si>
    <t xml:space="preserve">3. Thuyết minh nội dung (Kèm theo dự toán chi tiết - 3 bộ) </t>
  </si>
  <si>
    <t>1, Tờ trình phê duyệt chủ trương thực hiện của Giám đốc Học viện</t>
  </si>
  <si>
    <t xml:space="preserve">
Số lượng môn học trong năm
</t>
  </si>
  <si>
    <t xml:space="preserve">
Số lượng môn học trong kỳ
</t>
  </si>
  <si>
    <t>Hồ sơ kèm theo:</t>
  </si>
  <si>
    <t>1. Công hàm của Ban đối ngoại Trung ương (nếu có)</t>
  </si>
  <si>
    <t xml:space="preserve">3. Kế hoạch thực hiện và thuyết minh nội dung (Kèm theo dự toán chi tiết - 3 bộ) </t>
  </si>
  <si>
    <t>1. Đối với các lớp chuyển tiếp:</t>
  </si>
  <si>
    <t>- Quyết định mở lớp (có kèm danh sách học viên)</t>
  </si>
  <si>
    <t>- Thông báo chiêu sinh</t>
  </si>
  <si>
    <t>- Kế hoạch của Ban tổ chức Trung ương (Đối với các lớp cao cấp LLCT và Đại học Chính trị), Bộ giáo dục đào tạo (đối với các lớp sau đại học)</t>
  </si>
  <si>
    <t>2. Đối với các lớp tuyển mới:</t>
  </si>
  <si>
    <t>- Kế hoạch của Ban Tổ chức Trung ương (Các lớp Cao cấp LLCT và Đại học chính trị)</t>
  </si>
  <si>
    <t>- Kế hoạch giao chỉ tiêu của Bộ Giáo dục đào tạo (đối với các lớp sau đại học)</t>
  </si>
  <si>
    <t>....</t>
  </si>
  <si>
    <t>Đánh giá tình hình triển khai thực hiện</t>
  </si>
  <si>
    <t>Đã triển khai</t>
  </si>
  <si>
    <t>Chưa triển khai (lý do)</t>
  </si>
  <si>
    <t xml:space="preserve">Hoạt đông tập huấn với các trường chính tị </t>
  </si>
  <si>
    <t>Chi tiết từng nội dung tập huấn …</t>
  </si>
  <si>
    <t>Hoạt động công tác kiểm tra, giám sát công tác tại các trường Chính trị các tỉnh</t>
  </si>
  <si>
    <t>Chi tiết từng đợt công tác kiểm tra giám sát…(nếu có)</t>
  </si>
  <si>
    <t>Các hoạt động khác…</t>
  </si>
  <si>
    <t>Chi tiết từng hoạt động…</t>
  </si>
  <si>
    <t>Nội dung hoạt động</t>
  </si>
  <si>
    <t>Dự trù kinh phí được duyệt</t>
  </si>
  <si>
    <t>Hoạt động liên quan đến giáo trình, bài giảng hoạt động trung cấp LLCT</t>
  </si>
  <si>
    <t>Biên soạn mới</t>
  </si>
  <si>
    <t>Chỉnh sửa</t>
  </si>
  <si>
    <t>Thẩm định</t>
  </si>
  <si>
    <t>Hoạt động hội thi (nếu có)</t>
  </si>
  <si>
    <t>Chi tiết hoạt động...</t>
  </si>
  <si>
    <t xml:space="preserve">BÁO CÁO VÀ DỰ KIẾN TÌNH HÌNH HOẠT ĐỘNG CỦA VỤ CÁC TRƯỜNG CHÍNH TRỊ </t>
  </si>
  <si>
    <t>Vụ các Trường Chính trị</t>
  </si>
  <si>
    <t>Đơn vị:…</t>
  </si>
  <si>
    <t>Nội dung chi tiết các nhiệm vụ, công việc</t>
  </si>
  <si>
    <t>Đánh giá kết quả triển khai 6 tháng đầu năm</t>
  </si>
  <si>
    <t xml:space="preserve">2. Thuyết minh nội dung (Kèm theo dự toán chi tiết - 3 bộ) </t>
  </si>
  <si>
    <t>Số lượt</t>
  </si>
  <si>
    <t>Ước kinh phí tạm tính</t>
  </si>
  <si>
    <t>Thanh tra quy chế đào tạo các hệ lớp</t>
  </si>
  <si>
    <t>Hệ cao cấp...</t>
  </si>
  <si>
    <t>Hệ sau đại học...</t>
  </si>
  <si>
    <t>Hệ đại học chính trị...</t>
  </si>
  <si>
    <t>Hệ khác...</t>
  </si>
  <si>
    <t>Hoạt động tài chính...</t>
  </si>
  <si>
    <t>Thanh tra công tác thực hiện pháp luật của Nhà nước</t>
  </si>
  <si>
    <t>Hoạt động tài sản</t>
  </si>
  <si>
    <t>Hoạt động khoa học</t>
  </si>
  <si>
    <t>Hoạt động đào tạo</t>
  </si>
  <si>
    <t>Chi tiết hoạt động khác…</t>
  </si>
  <si>
    <t>Biểu số 17</t>
  </si>
  <si>
    <t>Ban Thanh tra</t>
  </si>
  <si>
    <t xml:space="preserve">Đơn vị: . . . </t>
  </si>
  <si>
    <t>Biểu số 18</t>
  </si>
  <si>
    <t>A</t>
  </si>
  <si>
    <t>CẤP CƠ SỞ</t>
  </si>
  <si>
    <t>Hoạt động thi đua</t>
  </si>
  <si>
    <t xml:space="preserve">Đột xuất </t>
  </si>
  <si>
    <t>Chi tiết…</t>
  </si>
  <si>
    <t>Thường xuyên</t>
  </si>
  <si>
    <t>Hoạt động khác</t>
  </si>
  <si>
    <t>Hoạt động khen thưởng</t>
  </si>
  <si>
    <t>Cống hiến</t>
  </si>
  <si>
    <t>Công trạng (nếu có)</t>
  </si>
  <si>
    <t>III</t>
  </si>
  <si>
    <t>Hoạt động về Khối các cơ quan Trung Ương</t>
  </si>
  <si>
    <t>Tập huấn</t>
  </si>
  <si>
    <t>Kiểm tra</t>
  </si>
  <si>
    <t>IV</t>
  </si>
  <si>
    <t>Các hoạt động khác (nếu có)</t>
  </si>
  <si>
    <t>B</t>
  </si>
  <si>
    <t>CẤP TRUNG ƯƠNG</t>
  </si>
  <si>
    <t>Thành phẩn 
tham gia</t>
  </si>
  <si>
    <t>Số lượng  
người tham gia</t>
  </si>
  <si>
    <t>Nội dung
 hoạt động</t>
  </si>
  <si>
    <t>Biểu số 19</t>
  </si>
  <si>
    <t>Biểu số 20</t>
  </si>
  <si>
    <t>Tên tạp chí, bản tin</t>
  </si>
  <si>
    <t>Kỳ xuất bản</t>
  </si>
  <si>
    <t>Số lượng cuốn, tin phát hành/ 1 kỳ</t>
  </si>
  <si>
    <t xml:space="preserve">Tổng kinh phí thanh toán </t>
  </si>
  <si>
    <t>Chi tiết loại kinh phí</t>
  </si>
  <si>
    <t>Tiền nhuận bút</t>
  </si>
  <si>
    <t>Chi phí khác</t>
  </si>
  <si>
    <t>Tạp chí</t>
  </si>
  <si>
    <t>Bản tin</t>
  </si>
  <si>
    <t>Đơn vị:</t>
  </si>
  <si>
    <t>Tổng số cuốn, tin dự kiến phát hành</t>
  </si>
  <si>
    <t>Hoạt động hội thảo phục vụ công tác tạp chí</t>
  </si>
  <si>
    <t>Chi tiết từng loại tạp chí bản giấy</t>
  </si>
  <si>
    <t>Chi tiết từng loại tạp chí điện tử (nếu có)</t>
  </si>
  <si>
    <t>Chi tiết loại bản tin...</t>
  </si>
  <si>
    <t>Đơn vị tính: triệu đồng</t>
  </si>
  <si>
    <t>Bổ sung sách, tài liệu khoa học</t>
  </si>
  <si>
    <t>Hoạt động của thư viện điện tử</t>
  </si>
  <si>
    <t>Chi tiết từng hoạt động; công tác đầu tư cho thư viện; chi phí khác…</t>
  </si>
  <si>
    <t>Nhiệm vụ thông tin</t>
  </si>
  <si>
    <t>Chi tiết từng hoạt động,nhiệm vụ…</t>
  </si>
  <si>
    <t>Nhiệm vụ thư viện</t>
  </si>
  <si>
    <t>Các nội dung khác….(chi tiết từng nội dung cụ thể)</t>
  </si>
  <si>
    <t>Chi tiết danh mục sách ...</t>
  </si>
  <si>
    <t>Dù trù kinh phí
 thực hiện</t>
  </si>
  <si>
    <t xml:space="preserve">Nội dung hoạt động </t>
  </si>
  <si>
    <t>Chi tiết từng đơn vị ………………..</t>
  </si>
  <si>
    <t>ĐVT: Triệu đồng</t>
  </si>
  <si>
    <t>Danh mục tài sản (theo các cấp)</t>
  </si>
  <si>
    <t>Đánh giá hiện trạng tài sản hiện có</t>
  </si>
  <si>
    <t>Tổng số lượng</t>
  </si>
  <si>
    <t>Tổng kinh phí</t>
  </si>
  <si>
    <t>Sửa chữa</t>
  </si>
  <si>
    <t>Trang cấp</t>
  </si>
  <si>
    <t>Thu hồi khi thay thế</t>
  </si>
  <si>
    <t>Năm được sử dụng</t>
  </si>
  <si>
    <t>Đang sử dụng</t>
  </si>
  <si>
    <t>Hư hỏng</t>
  </si>
  <si>
    <t>Giá trị</t>
  </si>
  <si>
    <t>Thông số, kỹ thuật</t>
  </si>
  <si>
    <t>Lần đầu</t>
  </si>
  <si>
    <t>Đánh giá giá trị còn lại</t>
  </si>
  <si>
    <t>Vụ trưởng, Viện trưởng và tương đương</t>
  </si>
  <si>
    <t>Chi tiết từng loại….</t>
  </si>
  <si>
    <t>Phó Vụ trưởng, Phó Viện trưởng và tương đương</t>
  </si>
  <si>
    <t>Trưởng phòng, Phó Trưởng phòng và tương đương</t>
  </si>
  <si>
    <t>Chi tiết từng loại…</t>
  </si>
  <si>
    <t>Chuyên viên, cán sự (đơn vị chức năng)</t>
  </si>
  <si>
    <t>V</t>
  </si>
  <si>
    <t>Giảng viên, nghiên cứu viên tại các viện</t>
  </si>
  <si>
    <t>VI</t>
  </si>
  <si>
    <t>Đơn vị: . . .</t>
  </si>
  <si>
    <t>Nội dung từng loại</t>
  </si>
  <si>
    <t>Đơn giá</t>
  </si>
  <si>
    <t>Điện sử dụng</t>
  </si>
  <si>
    <t>KW</t>
  </si>
  <si>
    <t>Nước</t>
  </si>
  <si>
    <t>m3</t>
  </si>
  <si>
    <t>Thuế khoán vệ sinh môi trường</t>
  </si>
  <si>
    <t>Khu</t>
  </si>
  <si>
    <t>Hoạt động thuê khoán khác</t>
  </si>
  <si>
    <t>Đơn vị được sửa chữa, thay thế, cấp mới, sử dụng…</t>
  </si>
  <si>
    <t>Thành tiền</t>
  </si>
  <si>
    <t>Hoạt động bảo trì bảo dưỡng</t>
  </si>
  <si>
    <t>Thiết bị thay thế</t>
  </si>
  <si>
    <t>Bào dưỡng bảo trì</t>
  </si>
  <si>
    <t>Bổ sung phần mềm ứng dụng…</t>
  </si>
  <si>
    <t>Số lượng dự kiến</t>
  </si>
  <si>
    <t>Đơn vị tính: Triệu đồng</t>
  </si>
  <si>
    <t xml:space="preserve">Dự án </t>
  </si>
  <si>
    <t>Tổng kinh 
được duyệt</t>
  </si>
  <si>
    <t>Dự án chuyển tiếp từ năm trước</t>
  </si>
  <si>
    <t>DỰ KIẾN XÂY DỰNG CÁC DỰ ÁN CÔNG NGHỆ THÔNG TIN (NẾU CÓ)</t>
  </si>
  <si>
    <t xml:space="preserve">Hoạt đông tập huấn với các trường chính trị </t>
  </si>
  <si>
    <t>Biểu số 22</t>
  </si>
  <si>
    <t>Khu nhà</t>
  </si>
  <si>
    <t xml:space="preserve">Thống kê số lượng cơ sở vật chất thời điểm hiện tại </t>
  </si>
  <si>
    <t>Số giường</t>
  </si>
  <si>
    <t>Tủ lạnh</t>
  </si>
  <si>
    <t>Ti vi</t>
  </si>
  <si>
    <t>Điện thoại</t>
  </si>
  <si>
    <t>Cáp</t>
  </si>
  <si>
    <t>Internet</t>
  </si>
  <si>
    <t>Các loại khác…</t>
  </si>
  <si>
    <t>Cần sửa chữa</t>
  </si>
  <si>
    <t>Còn sử dụng được</t>
  </si>
  <si>
    <t>Khu A7</t>
  </si>
  <si>
    <t>Chi tiết phòng…</t>
  </si>
  <si>
    <t>Khu A10</t>
  </si>
  <si>
    <t>Khu A3</t>
  </si>
  <si>
    <t>Khu A11</t>
  </si>
  <si>
    <t>Khu A15</t>
  </si>
  <si>
    <t>Khu A9</t>
  </si>
  <si>
    <t>VII</t>
  </si>
  <si>
    <t>Khu A13</t>
  </si>
  <si>
    <t>VIII</t>
  </si>
  <si>
    <t>Khu Học viên quốc tế</t>
  </si>
  <si>
    <t>Đơn vị: Cái</t>
  </si>
  <si>
    <t>Biểu số 23</t>
  </si>
  <si>
    <t>Biểu số 24</t>
  </si>
  <si>
    <t>Bục giảng</t>
  </si>
  <si>
    <t>Máy chiếu</t>
  </si>
  <si>
    <t>Bàn</t>
  </si>
  <si>
    <t>Ghế</t>
  </si>
  <si>
    <t>Micrô</t>
  </si>
  <si>
    <t>Loa</t>
  </si>
  <si>
    <t>Khu giảng đường A14</t>
  </si>
  <si>
    <t>Chi tiết từng phòng…</t>
  </si>
  <si>
    <t>Khu giảng đường HT4</t>
  </si>
  <si>
    <t>Khu hội trường 1</t>
  </si>
  <si>
    <t>Khu hội trường 2</t>
  </si>
  <si>
    <t>Khu hội trường 3</t>
  </si>
  <si>
    <t>Khu hội trường 4</t>
  </si>
  <si>
    <t>Khu khác</t>
  </si>
  <si>
    <t>Nôi dung hoạt động</t>
  </si>
  <si>
    <t xml:space="preserve">Số lần nâng cấp, chỉnh sửa bổ sung </t>
  </si>
  <si>
    <t>Kinh phí tin bài, nhuận bút…</t>
  </si>
  <si>
    <t xml:space="preserve">Kinh phí khác </t>
  </si>
  <si>
    <t>Trang thông tin nội bộ</t>
  </si>
  <si>
    <t>Chi tiết kỳ…</t>
  </si>
  <si>
    <t>Trang thông tin phiên bản tiếng Anh</t>
  </si>
  <si>
    <t>Hoạt động khác của đơn vị…</t>
  </si>
  <si>
    <t>Chi tiết nhiệm vụ…</t>
  </si>
  <si>
    <t>BÁO CÁO VÀ DỰ TRÙ KINH PHÍ HOẠT ĐỘNG THÔNG TIN ĐIỆN TỬ</t>
  </si>
  <si>
    <t>Biểu số 25</t>
  </si>
  <si>
    <t xml:space="preserve">2. Kế hoạch thực hiện và thuyết minh nội dung (Kèm theo dự toán chi tiết - 3 bộ) </t>
  </si>
  <si>
    <t>Nội dung công việc</t>
  </si>
  <si>
    <t xml:space="preserve">Số lượng </t>
  </si>
  <si>
    <t>Định mức</t>
  </si>
  <si>
    <t>Chi tiết từng loại</t>
  </si>
  <si>
    <t>Hoạt động hành chính một cửa</t>
  </si>
  <si>
    <t>Hoạt động lễ tân, ăn uống</t>
  </si>
  <si>
    <t>Hoạt động quản lý truyền thống</t>
  </si>
  <si>
    <t>Hoạt động lưu trữ</t>
  </si>
  <si>
    <t>Tài sản cần trang cấp</t>
  </si>
  <si>
    <t>Tài sản cần trang cấp (Chi tiết loại..)</t>
  </si>
  <si>
    <t>Số lượng khách thường xuyên</t>
  </si>
  <si>
    <t>Số lượng khách quốc tế</t>
  </si>
  <si>
    <t>Số lượng khách hội nghị hội thảo</t>
  </si>
  <si>
    <t>Số lượng cán bộ dự kiến</t>
  </si>
  <si>
    <t>Các hoạt động khác...</t>
  </si>
  <si>
    <t xml:space="preserve">Dự trù kinh phí </t>
  </si>
  <si>
    <t>Biểu số 26</t>
  </si>
  <si>
    <t>Tên xe</t>
  </si>
  <si>
    <t>Loại xe</t>
  </si>
  <si>
    <t>Biểu số xe</t>
  </si>
  <si>
    <t>Năm sản xuất</t>
  </si>
  <si>
    <t>Số lượng chỗ ngồi</t>
  </si>
  <si>
    <t xml:space="preserve">Đánh giá tình trạng </t>
  </si>
  <si>
    <t>Mức kinh phí đã sửa chữa trong 6 tháng đầu năm (I)</t>
  </si>
  <si>
    <t xml:space="preserve">Kinh phí bảo hiểm </t>
  </si>
  <si>
    <t>Tổng phí bảo hiểm (II)</t>
  </si>
  <si>
    <t>Chi phí khác cho đầu xe (III)</t>
  </si>
  <si>
    <t>Tổng kinh phí đã sử dung cho từng đầu xe (I+II+III)</t>
  </si>
  <si>
    <t>Hư hỏng (chi tiết mức độ hư hỏng)</t>
  </si>
  <si>
    <t xml:space="preserve">Còn mới </t>
  </si>
  <si>
    <t>Vật chất</t>
  </si>
  <si>
    <t>Con người</t>
  </si>
  <si>
    <t>Cần thanh lý</t>
  </si>
  <si>
    <t>Đại tu</t>
  </si>
  <si>
    <t>Sửa chữa lớn</t>
  </si>
  <si>
    <t>Sửa chữa nhỏ</t>
  </si>
  <si>
    <t>Loại xe dùng xăng</t>
  </si>
  <si>
    <t>Chi tiết xe…</t>
  </si>
  <si>
    <t>Loại xe dùng dầu</t>
  </si>
  <si>
    <t>Góp ý văn bản</t>
  </si>
  <si>
    <t>Phòng Quản lý xe -VPHV</t>
  </si>
  <si>
    <t>Thuốc thông thường...</t>
  </si>
  <si>
    <t>Thiết bị y tế....</t>
  </si>
  <si>
    <t>Thuốc đột xuất...</t>
  </si>
  <si>
    <t>Thuốc theo chế độ cán bộ cao cấp...</t>
  </si>
  <si>
    <t>Tài sản khác...</t>
  </si>
  <si>
    <t>1, Tờ trình phê duyệt chủ trương thực hiện của Giám đốc Học viện (Nếu có kế hoạch mang tính dài hạn)</t>
  </si>
  <si>
    <t>Số
 lượng</t>
  </si>
  <si>
    <t>Số 
lượng</t>
  </si>
  <si>
    <t>Đơn vị 
tổ chức</t>
  </si>
  <si>
    <t>Kinh phí thực hiện 
 (triệu đồng)</t>
  </si>
  <si>
    <t>Kinh phí
 nâng cấp</t>
  </si>
  <si>
    <t xml:space="preserve">Tổng 
kinh phí </t>
  </si>
  <si>
    <t xml:space="preserve">1, Tờ trình về Kế hoạch hoạt động của các Ban; Công đoàn; Đảng Ủy...được phê duyệt chủ trương của Giám đốc Học viện </t>
  </si>
  <si>
    <t>Tên đơn vị: …</t>
  </si>
  <si>
    <t>Chương: …</t>
  </si>
  <si>
    <t>Đơn vị: Triệu đồng</t>
  </si>
  <si>
    <t>Dự toán</t>
  </si>
  <si>
    <t>Ước thực hiện</t>
  </si>
  <si>
    <r>
      <t xml:space="preserve">Chi hoạt động nghiệp vụ </t>
    </r>
    <r>
      <rPr>
        <sz val="12"/>
        <color indexed="8"/>
        <rFont val="Times New Roman"/>
        <family val="1"/>
      </rPr>
      <t>(1)</t>
    </r>
  </si>
  <si>
    <t>a</t>
  </si>
  <si>
    <t>Sự nghiệp giao thông</t>
  </si>
  <si>
    <t>- Chi hoạt động kinh tế đường bộ</t>
  </si>
  <si>
    <t>- Chi hoạt động kinh tế đường thủy nội địa</t>
  </si>
  <si>
    <t>- Chi hoạt động kinh tế đường sắt</t>
  </si>
  <si>
    <t>- Chi hoạt động kinh tế hàng không</t>
  </si>
  <si>
    <t>…………</t>
  </si>
  <si>
    <t>b</t>
  </si>
  <si>
    <t>Sự nghiệp nông nghiệp, thủy lợi, thủy sản, lâm nghiệp và phát triển nông thôn</t>
  </si>
  <si>
    <t>- Chi hoạt động kinh tế nông nghiệp</t>
  </si>
  <si>
    <t>- Chi hoạt động kinh tế thủy lợi</t>
  </si>
  <si>
    <t>- Chi hoạt động kinh tế thủy sản</t>
  </si>
  <si>
    <t>- Chi hoạt động kinh tế lâm nghiệp</t>
  </si>
  <si>
    <t>c</t>
  </si>
  <si>
    <t>Sự nghiệp tài nguyên</t>
  </si>
  <si>
    <t>………….</t>
  </si>
  <si>
    <t>d</t>
  </si>
  <si>
    <t>Chi bảo quản hàng dự trữ quốc gia</t>
  </si>
  <si>
    <t>Trong đó (ghi rõ từng mặt hàng, đơn giá)</t>
  </si>
  <si>
    <t>- Mặt hàng…….</t>
  </si>
  <si>
    <t>……</t>
  </si>
  <si>
    <t>đ</t>
  </si>
  <si>
    <t>Chi sự nghiệp kinh tế khác</t>
  </si>
  <si>
    <t>Chi quy hoạch</t>
  </si>
  <si>
    <r>
      <t xml:space="preserve">Trợ giá giữ đàn giống gốc </t>
    </r>
    <r>
      <rPr>
        <sz val="12"/>
        <color indexed="8"/>
        <rFont val="Times New Roman"/>
        <family val="1"/>
      </rPr>
      <t>(1)</t>
    </r>
  </si>
  <si>
    <r>
      <t xml:space="preserve">Chi các hoạt động kinh tế khác </t>
    </r>
    <r>
      <rPr>
        <sz val="12"/>
        <color indexed="8"/>
        <rFont val="Times New Roman"/>
        <family val="1"/>
      </rPr>
      <t>(1)</t>
    </r>
  </si>
  <si>
    <t>Ghi chú: (1) Thuyết minh chi tiết nội dung, cơ sở và căn cứ tính toán. Trường hợp các hoạt động này có các chương trình, dự án thì thuyết minh chi tiết các chỉ tiêu theo mẫu biểu số 13.9.</t>
  </si>
  <si>
    <t>..., ngày ... tháng ... năm ……</t>
  </si>
  <si>
    <t>THỦ TRƯỞNG ĐƠN VỊ</t>
  </si>
  <si>
    <t>Tên đơn vị …</t>
  </si>
  <si>
    <t>Chương …</t>
  </si>
  <si>
    <t xml:space="preserve">(Dùng cho đơn vị sử dụng ngân sách báo cáo đơn vị dự toán cấp trên; đơn vị dự toán cấp I báo cáo cơ quan tài chính cùng cấp) </t>
  </si>
  <si>
    <r>
      <t xml:space="preserve">Chương trình/Đề tài/Dự án/Nhiệm vụ KH&amp;CN 
</t>
    </r>
    <r>
      <rPr>
        <i/>
        <sz val="11"/>
        <rFont val="Times New Roman"/>
        <family val="1"/>
      </rPr>
      <t>(Nêu cụ thể tên từng đề tài, dự  án khoa học thuộc các nhóm nhiệm vụ)</t>
    </r>
  </si>
  <si>
    <t xml:space="preserve">Cơ quan chủ trì </t>
  </si>
  <si>
    <r>
      <t xml:space="preserve">Quyết định phê duyệt của cấp có thẩm quyền </t>
    </r>
    <r>
      <rPr>
        <sz val="11"/>
        <rFont val="Times New Roman"/>
        <family val="1"/>
      </rPr>
      <t xml:space="preserve">
</t>
    </r>
    <r>
      <rPr>
        <i/>
        <sz val="11"/>
        <rFont val="Times New Roman"/>
        <family val="1"/>
      </rPr>
      <t>(Nêu cụ thể số, ngày, tháng, năm và tên cơ quan ra quyết định)</t>
    </r>
  </si>
  <si>
    <t>Kinh phí được phê duyệt</t>
  </si>
  <si>
    <t xml:space="preserve">Kinh phí thực hiện </t>
  </si>
  <si>
    <t>Trong đó</t>
  </si>
  <si>
    <t>Kinh phí bố trí từ NSNN</t>
  </si>
  <si>
    <t>Kinh phí thực hiện từ nguồn khác</t>
  </si>
  <si>
    <t>Nguồn NSNN</t>
  </si>
  <si>
    <t>Nguồn khác</t>
  </si>
  <si>
    <t>4=5+6</t>
  </si>
  <si>
    <t>7=9+10</t>
  </si>
  <si>
    <t>11=12+13</t>
  </si>
  <si>
    <t>14=15+16</t>
  </si>
  <si>
    <t>Nhiệm vụ cấp quốc gia</t>
  </si>
  <si>
    <t>I.1</t>
  </si>
  <si>
    <t>Nhiệm vụ chuyển tiếp</t>
  </si>
  <si>
    <r>
      <t xml:space="preserve">Chương trình … </t>
    </r>
    <r>
      <rPr>
        <i/>
        <sz val="12"/>
        <rFont val="Times New Roman"/>
        <family val="1"/>
      </rPr>
      <t>(Tên Chương trình)</t>
    </r>
  </si>
  <si>
    <t>Đề tài/Dự án .. (Tên đề tài, dự án)</t>
  </si>
  <si>
    <t>Các đề án/dự án/đề tài cấp quốc gia</t>
  </si>
  <si>
    <t>Đề án/Dự án/Đề tài .. (Tên đề án, dự án, đề tài)</t>
  </si>
  <si>
    <t>I.2</t>
  </si>
  <si>
    <t>Nhiệm vụ mở mới</t>
  </si>
  <si>
    <t>Nhiệm vụ cấp Bộ/Tỉnh</t>
  </si>
  <si>
    <t>II.1</t>
  </si>
  <si>
    <t>Các đề án/dự án/đề tài cấp Bộ/tỉnh</t>
  </si>
  <si>
    <t>II.2</t>
  </si>
  <si>
    <t>Nhiệm vụ cấp cơ sở</t>
  </si>
  <si>
    <t>III.1</t>
  </si>
  <si>
    <t>III.2</t>
  </si>
  <si>
    <t>CÁc hoạt động dịch vụ công/Nhiệm vụ thường xuyên theo chức năng/Hoạt động thường xuyên theo cơ chế khoán</t>
  </si>
  <si>
    <t>Nhiệm vụ .. (Tên nhiệm vụ)</t>
  </si>
  <si>
    <t>Các nhiệm vụ khác được cơ quan có thẩm quyền giao</t>
  </si>
  <si>
    <t xml:space="preserve"> ….., ngày …. tháng ….năm ….</t>
  </si>
  <si>
    <t xml:space="preserve">Nội dung 
</t>
  </si>
  <si>
    <t>Thực hiện 2017</t>
  </si>
  <si>
    <t xml:space="preserve">Số lượng lớp </t>
  </si>
  <si>
    <t>Kinh phí đã thực hiện</t>
  </si>
  <si>
    <t xml:space="preserve">Kinh phí đã thực hiện </t>
  </si>
  <si>
    <t xml:space="preserve">Kinh phí ước thực hiện </t>
  </si>
  <si>
    <t>Kinh phí dự kiến</t>
  </si>
  <si>
    <t>TỔNG SỐ</t>
  </si>
  <si>
    <t>Chi đào tạo, bồi dưỡng cán bộ (Loại 490 - 504)</t>
  </si>
  <si>
    <t>Chi đào tạo theo đề án 911</t>
  </si>
  <si>
    <t>Chi tiết theo từng lớp</t>
  </si>
  <si>
    <t>.....</t>
  </si>
  <si>
    <t>Các nhiệm vụ đào tạo khác (nếu có)</t>
  </si>
  <si>
    <t>(Dùng cho đơn vị tổng hợp các nhiệm vụ hợp tác quốc tế của Học viện và các đơn vị trực thuộc )</t>
  </si>
  <si>
    <t>Nội dung công việc/Số lượng người tham gia/Trưởng đoàn/Thành phần</t>
  </si>
  <si>
    <t xml:space="preserve">Dự toán giao 
</t>
  </si>
  <si>
    <t>Số người</t>
  </si>
  <si>
    <t>Số lượng/Số ngày</t>
  </si>
  <si>
    <t xml:space="preserve">Nội dung công việc </t>
  </si>
  <si>
    <t>Tiền vé máy bay</t>
  </si>
  <si>
    <t>Tiền ăn, ở</t>
  </si>
  <si>
    <t>…….</t>
  </si>
  <si>
    <t>Đoàn đi công tác nước ngoài (Chi tiết theo từng đoàn)</t>
  </si>
  <si>
    <t>USD</t>
  </si>
  <si>
    <t>Nước A</t>
  </si>
  <si>
    <t>Nước B</t>
  </si>
  <si>
    <t>……….</t>
  </si>
  <si>
    <t>Đón tiếp đoàn vào</t>
  </si>
  <si>
    <t>VNĐ</t>
  </si>
  <si>
    <t>Đoàn A</t>
  </si>
  <si>
    <t>Đoàn B</t>
  </si>
  <si>
    <t xml:space="preserve">Ghi chú: </t>
  </si>
  <si>
    <t>VND</t>
  </si>
  <si>
    <t>Biểu số 21</t>
  </si>
  <si>
    <t>Ban Thi đua - Vụ Tổ chức Cán bộ</t>
  </si>
  <si>
    <t>Trung tâm công nghệ thông tin</t>
  </si>
  <si>
    <t>Văn phòng Học viện 
(phòng Quản trị)</t>
  </si>
  <si>
    <t>Văn phòng Học viện -
Phòng Quản trị (tổng hợp); 
Trung tâm dịch vụ công phối hợp</t>
  </si>
  <si>
    <t>Biểu số 5.1</t>
  </si>
  <si>
    <t>Biểu số 5.2</t>
  </si>
  <si>
    <t>Biểu số 5.3</t>
  </si>
  <si>
    <t>Biểu 06</t>
  </si>
  <si>
    <t>Biểu 7</t>
  </si>
  <si>
    <t>(Dùng cho đơn vị sử dụng ngân sách báo cáo đơn vị dự toán cấp trên; dùng cho đơn vị dự toán cấp I báo cáo cơ quan tài chính, cơ quan kế hoạch và đầu tư cùng cấp)</t>
  </si>
  <si>
    <t xml:space="preserve">Biên chế được duyệt </t>
  </si>
  <si>
    <t>Người</t>
  </si>
  <si>
    <t xml:space="preserve">Số cán bộ, công chức có mặt thực tế  </t>
  </si>
  <si>
    <t xml:space="preserve">- Biên chế  </t>
  </si>
  <si>
    <t xml:space="preserve">- Hợp đồng  </t>
  </si>
  <si>
    <t xml:space="preserve">+ Dài hạn </t>
  </si>
  <si>
    <t xml:space="preserve">+ Ngắn hạn   </t>
  </si>
  <si>
    <t xml:space="preserve">Tổng quỹ lương  </t>
  </si>
  <si>
    <t xml:space="preserve">Trong đó: </t>
  </si>
  <si>
    <t>- Lương cán bộ trong chỉ tiêu biên chế, trong đó:</t>
  </si>
  <si>
    <t>Triệu đồng</t>
  </si>
  <si>
    <t>+ Từ NSNN theo chế độ quy định</t>
  </si>
  <si>
    <t>+ Từ một phần nguồn thu được để lại theo chế độ</t>
  </si>
  <si>
    <t>+ Từ các nguồn khác theo chế độ quy định</t>
  </si>
  <si>
    <t>- Lương cán bộ hợp đồng ngoài chỉ tiêu biên chế</t>
  </si>
  <si>
    <t xml:space="preserve">- Tiền công  </t>
  </si>
  <si>
    <t>Mua sắm TSCĐ, sửa chữa lớn TSCĐ (1)</t>
  </si>
  <si>
    <t>Nhiệm vụ chi đặc thù (1)</t>
  </si>
  <si>
    <t>Đoàn ra nước ngoài (1)</t>
  </si>
  <si>
    <t>Đóng góp với các tổ chức quốc tế (1)</t>
  </si>
  <si>
    <r>
      <t>Ghi chú:</t>
    </r>
    <r>
      <rPr>
        <sz val="10"/>
        <rFont val="Times New Roman"/>
        <family val="1"/>
      </rPr>
      <t xml:space="preserve"> (1) Chi tiết từng nội dung công việc và các cơ sở, căn cứ tính toán cụ thể.</t>
    </r>
  </si>
  <si>
    <t>Tên đơn vị: Học viện Chính trị Quốc gia Hồ Chí Minh</t>
  </si>
  <si>
    <t>Chương:</t>
  </si>
  <si>
    <t xml:space="preserve">                                                              (Dùng cho đơn vị sử dụng ngân sách báo cáo đơn vị dự toán cấp trên; đơn vị dự toán cấp I báo cáo cơ quan tài chính cùng cấp)</t>
  </si>
  <si>
    <t>Tên đơn vị</t>
  </si>
  <si>
    <t>Tổng số người làm việc được cấp có thẩm quyền giao (Người)</t>
  </si>
  <si>
    <t>Tổng quỹ lương, phụ cấp và các khoản đóng góp theo lương</t>
  </si>
  <si>
    <t>Nguồn kinh phí bảo đảm</t>
  </si>
  <si>
    <t>Tổng số người làm việc được cấp có thẩm quyền giao có mặt tại thời điểm 31/12 (Người)</t>
  </si>
  <si>
    <t>Trong đó: Tổng số viên chức, công chức (Người)</t>
  </si>
  <si>
    <t>Tổng quỹ lương, phụ cấp và các khoản đóng góp theo lương theo số người làm việc có mặt tại thời điểm 31/12</t>
  </si>
  <si>
    <t>Quỹ lương, phụ cấp và các khoản đóng góp theo lương của biên chế được giao</t>
  </si>
  <si>
    <t>Quỹ lương, phụ cấp và các khoản đóng góp theo lương của hợp đồng lao động</t>
  </si>
  <si>
    <t>Nguồn thu sự nghiệp, dịch vụ và tiết kiệm chi NSNN</t>
  </si>
  <si>
    <t>Nguồn phí được để lại</t>
  </si>
  <si>
    <t xml:space="preserve">Nguồn thu hợp pháp khác </t>
  </si>
  <si>
    <t>Quỹ lương, phụ cấp và các khoản đóng góp theo lương của số biên chế thực có mặt thời điểm 31/12</t>
  </si>
  <si>
    <t>Quỹ lương, phụ cấp và các khoản đóng góp theo lương của hợp đồng lao động có mặt tại thời điểm 31/12</t>
  </si>
  <si>
    <t>Nguồn thu sự nghiệp, dịch vụ</t>
  </si>
  <si>
    <t>Nguồn thu hợp pháp khác</t>
  </si>
  <si>
    <t xml:space="preserve">Quỹ lương, phụ cấp và các khoản đóng góp theo lương của biên chế </t>
  </si>
  <si>
    <t>Quỹ lương, phụ cấp và các khoản đóng góp theo lương của Hợp đồng lao động</t>
  </si>
  <si>
    <t>Lương theo ngạch, bậc</t>
  </si>
  <si>
    <t>Phụ cấp theo lương</t>
  </si>
  <si>
    <t>Các khoản đóng góp theo lương</t>
  </si>
  <si>
    <t>2=3+7</t>
  </si>
  <si>
    <t>3=4+5+6</t>
  </si>
  <si>
    <t>5.1</t>
  </si>
  <si>
    <t>5.2</t>
  </si>
  <si>
    <t>6.1=(a+b+c+d)*25,5%</t>
  </si>
  <si>
    <t>6.2=(a+b+c+d)*4,5%</t>
  </si>
  <si>
    <t>6.3=(a+b+c+d)*2%</t>
  </si>
  <si>
    <t>15 = 16+20</t>
  </si>
  <si>
    <t>16=17+18+19</t>
  </si>
  <si>
    <t>26=27+31</t>
  </si>
  <si>
    <t>27=28+29+30</t>
  </si>
  <si>
    <t>Lĩnh vực giáo dục - đào tạo và dạy nghề</t>
  </si>
  <si>
    <t>Văn phòng Học viện (tổng cộng)</t>
  </si>
  <si>
    <t xml:space="preserve"> - Chi từ Ngân sách NN</t>
  </si>
  <si>
    <t xml:space="preserve"> - Chi từ nguồn cải cách tiền lương</t>
  </si>
  <si>
    <t xml:space="preserve">II </t>
  </si>
  <si>
    <t>Lĩnh vực y tế, dân số và gia đình</t>
  </si>
  <si>
    <t>Đơn vị ………………….</t>
  </si>
  <si>
    <t>..., ngày ... tháng ... năm ...</t>
  </si>
  <si>
    <t>(Ký tên đóng dấu)</t>
  </si>
  <si>
    <t>Biểu số 8</t>
  </si>
  <si>
    <t xml:space="preserve">Thời gian thực hiện từ năm </t>
  </si>
  <si>
    <t xml:space="preserve">Các đơn vị có Tạp chí </t>
  </si>
  <si>
    <t>Biểu số 15.1</t>
  </si>
  <si>
    <t>Biểu số 16.1</t>
  </si>
  <si>
    <t>Biểu số 16.2</t>
  </si>
  <si>
    <t>Biểu số 18.1</t>
  </si>
  <si>
    <t>Biểu số: 20</t>
  </si>
  <si>
    <t>Biểu số 16.3</t>
  </si>
  <si>
    <t>Biểu số 05.2</t>
  </si>
  <si>
    <t>Biểu số 05.1</t>
  </si>
  <si>
    <t>Biểu số 05.3</t>
  </si>
  <si>
    <t>Viện Thông tin khoa học</t>
  </si>
  <si>
    <t>Xây dựng các đề án, dự án CNTT (nếu có)</t>
  </si>
  <si>
    <t>Phòng Y tế - VPHV</t>
  </si>
  <si>
    <t>Phòng Hành chính - Tổng hợp - VPHV</t>
  </si>
  <si>
    <t>(DỰ ÁN ĐIỀU TRA, KHẢO SÁT)</t>
  </si>
  <si>
    <t>Lớp bồi dưỡng 2 tháng</t>
  </si>
  <si>
    <t>1.2</t>
  </si>
  <si>
    <t>1.3</t>
  </si>
  <si>
    <t>2.1</t>
  </si>
  <si>
    <t>2.2</t>
  </si>
  <si>
    <t>2.3</t>
  </si>
  <si>
    <t>Văn phòng Đảng; Công đoàn; Ban nữ công; Hội Cựu chiến binh; Hội cựu Giáo chức; Trung tâm vì sự tiến bộ phụ nữ; Chi hội Luật gia; Chi hội Nhà báo</t>
  </si>
  <si>
    <t>Chi dự án điều tra cơ bản</t>
  </si>
  <si>
    <t>Dự toán năm 2023</t>
  </si>
  <si>
    <t>Chi tiết hội nghị (cộng tác viên nếu có…)</t>
  </si>
  <si>
    <t>(Dành cho Văn phòng Đảng ủy; Công đoàn; Ban Nữ Công; Hội cựu chiến binh; Trung tâm Phụ nữ; Hội cựu giáo chức; Chi hội Nhà báo; Chi hội Luật gia...)</t>
  </si>
  <si>
    <t>các hoạt động, nhiệm vụ chuyên môn thường xuyên hằng năm</t>
  </si>
  <si>
    <t>DANH MỤC MẪU BIỂU XÂY DỰNG TRIỂN KHAI NGÂN SÁCH NHÀ NƯỚC NĂM 2024 TẠI TRUNG TÂM HỌC VIỆN</t>
  </si>
  <si>
    <t>Thuyết minh các đề án, dự án được phê duyệt, giao nhiệm vụ triển khai thực hiện năm 2024</t>
  </si>
  <si>
    <t>Tổng hợp chỉ tiêu, kế hoạch đào tạo, bồi dưỡng các hệ lớp năm 2024</t>
  </si>
  <si>
    <t>Cơ sở tính chi các hoạt động kinh tế năm 2024</t>
  </si>
  <si>
    <t>Cơ sở tính chi sự nghiệp khoa học và công nghệ năm 2024</t>
  </si>
  <si>
    <t>Kế hoạch triển khai đoàn ra, đoàn vào năm 2024</t>
  </si>
  <si>
    <t>Kế hoạch thực hiện dự án quốc tế 2024</t>
  </si>
  <si>
    <t>Báo cáo và Dự kiến điều chỉnh (tăng giảm) số lượng cán bộ hưởng các ngạch bậc công chức, viên chức năm 2024</t>
  </si>
  <si>
    <t>Báo cáo cơ cấu lao động năm 2024</t>
  </si>
  <si>
    <t>Cơ sở tính chi quản lý nhà nước năm 2024</t>
  </si>
  <si>
    <t>Báo cáo lao động tiền lương, kinh phí đảm bảo của các đơn vị sự nghiệp năm 2024</t>
  </si>
  <si>
    <t>Báo cáo số lượng cán bộ công chức viên chức hưởng phụ cấp năm 2024</t>
  </si>
  <si>
    <t>Báo cáo số lượng công chức viên chức hưởng học hàm, học vị năm 2024</t>
  </si>
  <si>
    <t>Báo cáo số liệu và dự kiến các lớp đào tạo bồi dưỡng năm 2024</t>
  </si>
  <si>
    <t>Dự kiến tình hình hoạt động của Ban Thi đua - Khen thưởng 2024</t>
  </si>
  <si>
    <t>Báo cáo và dự kiến tình hình hoạt động của Vụ các trường Chính trị 2024</t>
  </si>
  <si>
    <t>Dự kiến tình hình hoạt động của các tạp chí 2024</t>
  </si>
  <si>
    <t>Dự kiến tình hình hoạt động sách báo tài liệu 2024</t>
  </si>
  <si>
    <t>Báo cáo và dự kiến hoạt động của Trung tâm công nghệ thông tin 2024</t>
  </si>
  <si>
    <t>Dự trù kinh phí hoạt động thông tin điện tử 2024</t>
  </si>
  <si>
    <t>Dự kiến tình hình hoạt động thanh tra năm 2024</t>
  </si>
  <si>
    <t>Biểu tông hợp đăng ký danh mục mua sắm tài sản 2024</t>
  </si>
  <si>
    <t>Báo cáo tình hình dự kiến trang cấp tài sản năm 2024</t>
  </si>
  <si>
    <t>Báo cáo tình hình hoạt động chung về điện, nước, điện thoại, cáp…của Văn phòng Học viện 2024</t>
  </si>
  <si>
    <t>Biểu danh mục tổng hợp sửa chữa lớn tài sản cố định năm 2024</t>
  </si>
  <si>
    <t>Báo cáo và dự trù cơ sở vật chất Ký túc xá năm 2024</t>
  </si>
  <si>
    <t>Báo cáo và dự trù cơ sở vật chất Phòng Quản lý giảng đường năm 2024</t>
  </si>
  <si>
    <t>Dự trù hoạt động Phòng Hành chính - Tổng hợp năm 2024</t>
  </si>
  <si>
    <t>Dự trù hoạt động Phòng quản lý xe năm 2024</t>
  </si>
  <si>
    <t>Dự trù hoạt đông thuốc, dụng cụ y tế năm 2024</t>
  </si>
  <si>
    <t>Dự trù hoạt động Đảng, đoàn thể, hội cựu chiến binh, nữ công, chi hội luật gia, chi hội nhà báo…năm 2024</t>
  </si>
  <si>
    <t>THUYẾT MINH CÁC ĐỀ ÁN, DỰ ÁN ĐƯỢC PHÊ DUYỆT, GIAO NHIỆM VỤ TRIỂN KHAI THỰC HIỆN NĂM 2024</t>
  </si>
  <si>
    <t>Kinh phí đã được bố trí  đến năm 2023</t>
  </si>
  <si>
    <t>Dự toán giao năm 2023</t>
  </si>
  <si>
    <t>Thực hiện đến 30/6/2023</t>
  </si>
  <si>
    <t>Ước thực hiện 2023</t>
  </si>
  <si>
    <t>Ước kinh phí thực hiện từ khi bắt đầu đến 31/12/2023</t>
  </si>
  <si>
    <t>Dự toán kinh phí năm 2024 (nếu có)</t>
  </si>
  <si>
    <t>KẾ HOẠCH CHỈ TIÊU ĐÀO TẠO, BỒI DƯỠNG CÁC HỆ LỚP NĂM 2024</t>
  </si>
  <si>
    <t>Số tháng 
còn mặt trong
 năm 2024</t>
  </si>
  <si>
    <t>Các lớp tuyển mới năm 2024</t>
  </si>
  <si>
    <t>Số tháng 
có mặt trong
 năm 2024</t>
  </si>
  <si>
    <t>Tuyển mới năm 2024</t>
  </si>
  <si>
    <t>I. KẾ HOẠCH ĐÀO TẠO HỌC VIÊN QUỐC TẾ NĂM 2024</t>
  </si>
  <si>
    <t>Các lớp chuyển tiếp từ năm 2023</t>
  </si>
  <si>
    <t>Chuyển tiếp từ năm 2023</t>
  </si>
  <si>
    <t>CƠ SỞ TÍNH CHI CÁC HOẠT ĐỘNG SỰ NGHIỆP KINH TẾ NĂM 2024</t>
  </si>
  <si>
    <t>Thực hiện năm 2022 (năm trước)</t>
  </si>
  <si>
    <t>Năm 2023
(năm hiện hành)</t>
  </si>
  <si>
    <t xml:space="preserve">Dự toán năm 2024 (năm kế hoạch) </t>
  </si>
  <si>
    <t>Dự án chuyển tiếp 2023</t>
  </si>
  <si>
    <t>Dự án phê duyệt mới 2024</t>
  </si>
  <si>
    <t>CƠ SỞ TÍNH CHI SỰ NGHIỆP KHOA HỌC VÀ CÔNG NGHỆ NĂM 2024</t>
  </si>
  <si>
    <t xml:space="preserve">Năm 2023 (năm hiện hành) </t>
  </si>
  <si>
    <t>Lũy kế số kinh phí đã bố trí đến hết năm 2023(năm hiện hành)</t>
  </si>
  <si>
    <t>Dự toán bố trí năm 2024 (năm kế hoạch)</t>
  </si>
  <si>
    <t>Ước thực hiện đến hết năm 2023 (năm hiện hành)</t>
  </si>
  <si>
    <t>DỰ TOÁN CHI HỢP TÁC QUỐC TẾ NĂM 2024</t>
  </si>
  <si>
    <t>Dự toán năm 2024</t>
  </si>
  <si>
    <t>Năm 2023</t>
  </si>
  <si>
    <t>Thực hiện đến ngày 30/6/2023</t>
  </si>
  <si>
    <t>Ước thực hiện cả năm 2023</t>
  </si>
  <si>
    <t>- Dự toán chi năm 2024 tương đương: ………………………………</t>
  </si>
  <si>
    <r>
      <t xml:space="preserve"> KẾ HOẠCH THỰC HIỆN DỰ ÁN Q</t>
    </r>
    <r>
      <rPr>
        <b/>
        <sz val="12"/>
        <color indexed="8"/>
        <rFont val="Times New Roman"/>
        <family val="1"/>
      </rPr>
      <t>UỐC TẾ NĂM 2024 (NẾU CÓ)</t>
    </r>
  </si>
  <si>
    <t>KẾ HOẠCH ĐÀO TẠO HỌC VIÊN QUỐC TẾ NĂM 2024</t>
  </si>
  <si>
    <t>Số tháng có mặt năm 2024</t>
  </si>
  <si>
    <t>Số học viên ra trường năm 2024</t>
  </si>
  <si>
    <t>Số học viên tuyển mới năm 2024</t>
  </si>
  <si>
    <t>Số mở mới năm 2024</t>
  </si>
  <si>
    <t>Số học viên năm 2023 chuyển sang</t>
  </si>
  <si>
    <t>Số chuyển tiếp năm 2023</t>
  </si>
  <si>
    <t>1. Công văn của Bộ Kế hoạch đầu tư về dự kiến học viên năm 2023 (nếu có)</t>
  </si>
  <si>
    <t>B. KẾ HOẠCH NĂM 2024</t>
  </si>
  <si>
    <t>III. Dự kiến số lượng cán bộ dự kiến tăng, giảm dự kiến biên chế năm 2024. Tăng (+); Giảm (-)</t>
  </si>
  <si>
    <t>A. BÁO CÁO SỐ LIỆU NĂM 2023</t>
  </si>
  <si>
    <t>III. Số lượng cán bộ dự kiến tăng, giảm dự kiến biên chế 6 tháng cuối năm 2023. Tăng (+); Giảm (-)</t>
  </si>
  <si>
    <t>BÁO CÁO CƠ CẤU LAO ĐỘNG NĂM 2023
( tính đến hết tháng 6/2023)</t>
  </si>
  <si>
    <t>CƠ SỞ TÍNH CHI QUẢN LÝ NHÀ NƯỚC NĂM 2023</t>
  </si>
  <si>
    <t>Ước TH năm 2023</t>
  </si>
  <si>
    <t>Thực hiện năm 2022</t>
  </si>
  <si>
    <t>Dự toán năm 2024 (năm kế hoạch)</t>
  </si>
  <si>
    <t xml:space="preserve">                                                                                 BÁO CÁO LAO ĐỘNG - TIỀN LƯƠNG - NGUỒN KINH PHÍ ĐẢM BẢO CỦA CÁC ĐƠN VỊ SỰ NGHIỆP NĂM 2023</t>
  </si>
  <si>
    <t>Dự toán năm 2023 (năm hiện hành)</t>
  </si>
  <si>
    <t xml:space="preserve">                     Ước thực hiện năm 2023 (năm hiện hành)</t>
  </si>
  <si>
    <t>BÁO CÁO SỐ LƯỢNG CÁN BỘ CÔNG CHỨC, VIÊN CHỨC HƯỞNG CÁC PHỤ CẤP
 TÍNH ĐẾN HẾT THÁNG 6 NĂM 2023</t>
  </si>
  <si>
    <t>BÁO CÁO SỐ LƯỢNG CÁN BỘ CÔNG CHỨC, VIÊN CHỨC HƯỞNG HỌC HÀM, HỌC VỊ 
( tính đến hết tháng 6/2023 và kiến tăng 6 tháng cuối năm 2023)</t>
  </si>
  <si>
    <t>Tính đến 6 tháng đầu năm 2023</t>
  </si>
  <si>
    <t>Dự kiến tăng giảm 6 tháng cuối năm 2023 (tăng+; giảm-)</t>
  </si>
  <si>
    <t>Kế hoạch dự kiến 
năm 2024</t>
  </si>
  <si>
    <t>TÌNH HÌNH THỰC HIỆN NHIỆM VỤ ĐÀO TẠO, BỒI DƯỠNG CÁN BỘ CÔNG CHỨC NĂM 2023 VÀ DỰ KIẾN KẾ HOẠCH NĂM 2024</t>
  </si>
  <si>
    <t>Kế hoạch 2023</t>
  </si>
  <si>
    <t>Thực hiện 
đến hết tháng 6/2023</t>
  </si>
  <si>
    <t>Ước thực hiện 
đến hết ngày 31/12/2023</t>
  </si>
  <si>
    <t>DỰ KIẾN THỰC HIỆN HOẠT ĐỘNG THI ĐUA - KHEN THƯỞNG NĂM 2024</t>
  </si>
  <si>
    <t>B. KẾ HOẠCH TRIỂN KHAI CÁC HOẠT ĐỘNG CỦA ĐƠN VỊ NĂM 2024</t>
  </si>
  <si>
    <t>A. TÌNH HÌNH THỰC HIỆN 6 THÁNG ĐẦU NĂM 2023, ƯỚC THỰC HIỆN 6 THÁNG CUỒI NĂM 2023</t>
  </si>
  <si>
    <t>KP đã thực hiện đến thời điểm tháng 6/2023</t>
  </si>
  <si>
    <t>Ước thực hiện 6 tháng cuồi năm 2023</t>
  </si>
  <si>
    <t>Thời gian thực hiện trong năm 2023</t>
  </si>
  <si>
    <t>Dự kiến thời gian thực hiện trong năm 2024</t>
  </si>
  <si>
    <t>DỰ KIẾN HOẠT ĐỘNG ĐƠN VỊ  NĂM 2024</t>
  </si>
  <si>
    <t>DỰ KIẾN TÌNH HÌNH HOẠT ĐỘNG SÁCH, BÁO TÀI LIỆU NĂM 2024</t>
  </si>
  <si>
    <t>BÁO CÁO VÀ DỰ KIẾN TÌNH HÌNH HOẠT ĐỘNG BẢO TRÌ, BẢO DƯỠNG NĂM 2024</t>
  </si>
  <si>
    <t>B. KẾ HOẠCH HOẠT ĐỘNG  NĂM 2024</t>
  </si>
  <si>
    <t>Dự trù kinh phí năm 2024</t>
  </si>
  <si>
    <t>6 tháng đầu năm 2023</t>
  </si>
  <si>
    <t>Ước thực hiện 6 tháng cuối năm 2023</t>
  </si>
  <si>
    <t>Dự án mới trong năm 2024</t>
  </si>
  <si>
    <t xml:space="preserve"> DỰ KIẾN CÔNG TÁC TRIỂN KHAI THỰC HIỆN HOẠT ĐỘNG CÔNG TÁC THANH TRA NĂM 2024</t>
  </si>
  <si>
    <t>BIỂU TỔNG HỢP ĐĂNG KÝ DANH MỤC MUA SẮM TÀI SẢN NĂM 2024</t>
  </si>
  <si>
    <t>BÁO CÁO VÀ DỰ KIẾN TÌNH HÌNH TRANG CẤP TÀI SẢN NĂM 2024</t>
  </si>
  <si>
    <t>VÀ KẾ HOẠCH NĂM 2024</t>
  </si>
  <si>
    <t>C. KẾ HOẠCH TRIỂN KHAI NĂM 2024</t>
  </si>
  <si>
    <t>BÁO CÁO TỔNG HỢP TÌNH HÌNH HOẠT ĐỘNG CHUNG NĂM 2023</t>
  </si>
  <si>
    <t>A. BÁO CÁO TÌNH HÌNH HOẠT ĐỘNG CHUNG 6 THÁNG ĐẦU NĂM 2023</t>
  </si>
  <si>
    <t>B. ƯỚC THỰC HIỆN 6 THÁNG CUỐI NĂM 2023</t>
  </si>
  <si>
    <t>BIỂU TỔNG HỢP ĐĂNG KÝ DANH MỤC SỬA CHỮA LỚN TÀI SẢN CỐ ĐỊNH NĂM 2024</t>
  </si>
  <si>
    <t>BÁO CÁO VÀ DỰ TRÙ CƠ SỞ VẬT CHẤT TẠI KÝ TÚC XÁ NĂM 2024</t>
  </si>
  <si>
    <t>BÁO CÁO VÀ DỰ TRÙ CƠ SỞ VẬT CHẤT TẠI CÁC GIẨNG ĐƯỜNG; HỘI TRƯỜNG NĂM 2024</t>
  </si>
  <si>
    <t>KẾ HOẠCH DỰ KIẾN TÌNH HÌNH HOẠT ĐỘNG PHÒNG HÀNH CHÍNH - TỔNG HỢP NĂM 2024</t>
  </si>
  <si>
    <t>DỰ KIẾN TÌNH HÌNH HOẠT ĐỘNG PHÒNG QUẢN LÝ XE NĂM 2024</t>
  </si>
  <si>
    <t>BÁO CÁO VÀ DỰ TRÙ KINH PHÍ TÌNH HÌNH HOẠT ĐỘNG NĂM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</si>
</sst>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6" formatCode="&quot;$&quot;#,##0_);[Red]\(&quot;$&quot;#,##0\)"/>
    <numFmt numFmtId="7" formatCode="&quot;$&quot;#,##0.00_);\(&quot;$&quot;#,##0.00\)"/>
    <numFmt numFmtId="41" formatCode="_(* #,##0_);_(* \(#,##0\);_(* &quot;-&quot;_);_(@_)"/>
    <numFmt numFmtId="44" formatCode="_(&quot;$&quot;* #,##0.00_);_(&quot;$&quot;* \(#,##0.00\);_(&quot;$&quot;* &quot;-&quot;??_);_(@_)"/>
    <numFmt numFmtId="43" formatCode="_(* #,##0.00_);_(* \(#,##0.00\);_(* &quot;-&quot;??_);_(@_)"/>
    <numFmt numFmtId="164" formatCode="_-* #,##0.00\ _₫_-;\-* #,##0.00\ _₫_-;_-* &quot;-&quot;??\ _₫_-;_-@_-"/>
    <numFmt numFmtId="165" formatCode="_(* #,##0_);_(* \(#,##0\);_(* &quot;-&quot;??_);_(@_)"/>
    <numFmt numFmtId="166" formatCode="\$#,##0\ ;\(\$#,##0\)"/>
    <numFmt numFmtId="167" formatCode="0.00_)"/>
    <numFmt numFmtId="168" formatCode="#,##0.00\ &quot;F&quot;;[Red]\-#,##0.00\ &quot;F&quot;"/>
    <numFmt numFmtId="169" formatCode="_-* #,##0\ &quot;F&quot;_-;\-* #,##0\ &quot;F&quot;_-;_-* &quot;-&quot;\ &quot;F&quot;_-;_-@_-"/>
    <numFmt numFmtId="170" formatCode="#,##0\ &quot;F&quot;;[Red]\-#,##0\ &quot;F&quot;"/>
    <numFmt numFmtId="171" formatCode="#,##0.00\ &quot;F&quot;;\-#,##0.00\ &quot;F&quot;"/>
    <numFmt numFmtId="172" formatCode="&quot;\&quot;#,##0;[Red]&quot;\&quot;&quot;\&quot;\-#,##0"/>
    <numFmt numFmtId="173" formatCode="&quot;\&quot;#,##0.00;[Red]&quot;\&quot;&quot;\&quot;&quot;\&quot;&quot;\&quot;&quot;\&quot;&quot;\&quot;\-#,##0.00"/>
    <numFmt numFmtId="174" formatCode="&quot;\&quot;#,##0.00;[Red]&quot;\&quot;\-#,##0.00"/>
    <numFmt numFmtId="175" formatCode="&quot;\&quot;#,##0;[Red]&quot;\&quot;\-#,##0"/>
    <numFmt numFmtId="176" formatCode="_-* #,##0_-;\-* #,##0_-;_-* &quot;-&quot;_-;_-@_-"/>
    <numFmt numFmtId="177" formatCode="_-* #,##0.00_-;\-* #,##0.00_-;_-* &quot;-&quot;??_-;_-@_-"/>
    <numFmt numFmtId="178" formatCode="_-&quot;$&quot;* #,##0_-;\-&quot;$&quot;* #,##0_-;_-&quot;$&quot;* &quot;-&quot;_-;_-@_-"/>
    <numFmt numFmtId="179" formatCode="_-&quot;$&quot;* #,##0.00_-;\-&quot;$&quot;* #,##0.00_-;_-&quot;$&quot;* &quot;-&quot;??_-;_-@_-"/>
  </numFmts>
  <fonts count="120">
    <font>
      <sz val="11"/>
      <color theme="1"/>
      <name val="Calibri"/>
      <family val="2"/>
      <scheme val="minor"/>
    </font>
    <font>
      <sz val="11"/>
      <color theme="1"/>
      <name val="Calibri"/>
      <family val="2"/>
      <charset val="163"/>
      <scheme val="minor"/>
    </font>
    <font>
      <sz val="11"/>
      <color theme="1"/>
      <name val="Calibri"/>
      <family val="2"/>
      <scheme val="minor"/>
    </font>
    <font>
      <b/>
      <sz val="12"/>
      <color theme="1"/>
      <name val="Times New Roman"/>
      <family val="1"/>
    </font>
    <font>
      <b/>
      <sz val="10"/>
      <color theme="1"/>
      <name val="Times New Roman"/>
      <family val="1"/>
    </font>
    <font>
      <sz val="12"/>
      <color theme="1"/>
      <name val="Times New Roman"/>
      <family val="1"/>
    </font>
    <font>
      <b/>
      <sz val="11"/>
      <color theme="1"/>
      <name val="Times New Roman"/>
      <family val="1"/>
    </font>
    <font>
      <b/>
      <sz val="14"/>
      <color theme="1"/>
      <name val="Times New Roman"/>
      <family val="1"/>
    </font>
    <font>
      <sz val="14"/>
      <color theme="1"/>
      <name val="Times New Roman"/>
      <family val="1"/>
    </font>
    <font>
      <b/>
      <sz val="13"/>
      <color theme="1"/>
      <name val="Times New Roman"/>
      <family val="1"/>
    </font>
    <font>
      <sz val="13"/>
      <color indexed="8"/>
      <name val="Times New Roman"/>
      <family val="1"/>
    </font>
    <font>
      <b/>
      <i/>
      <sz val="13"/>
      <color indexed="8"/>
      <name val="Times New Roman"/>
      <family val="1"/>
    </font>
    <font>
      <b/>
      <sz val="13"/>
      <name val="Times New Roman"/>
      <family val="1"/>
    </font>
    <font>
      <i/>
      <sz val="13"/>
      <name val="Times New Roman"/>
      <family val="1"/>
    </font>
    <font>
      <sz val="10"/>
      <name val="Arial"/>
      <family val="2"/>
    </font>
    <font>
      <b/>
      <sz val="11"/>
      <name val="Times New Roman"/>
      <family val="1"/>
    </font>
    <font>
      <b/>
      <sz val="13"/>
      <color theme="0"/>
      <name val="Times New Roman"/>
      <family val="1"/>
    </font>
    <font>
      <b/>
      <i/>
      <sz val="13"/>
      <color theme="0"/>
      <name val="Times New Roman"/>
      <family val="1"/>
    </font>
    <font>
      <b/>
      <i/>
      <sz val="13"/>
      <name val="Times New Roman"/>
      <family val="1"/>
    </font>
    <font>
      <sz val="13"/>
      <color theme="1"/>
      <name val="Times New Roman"/>
      <family val="1"/>
    </font>
    <font>
      <sz val="13"/>
      <name val="Times New Roman"/>
      <family val="1"/>
    </font>
    <font>
      <sz val="12"/>
      <name val="¹UAAA¼"/>
      <family val="3"/>
      <charset val="129"/>
    </font>
    <font>
      <sz val="11"/>
      <name val=".VnTime"/>
      <family val="2"/>
    </font>
    <font>
      <sz val="13"/>
      <name val=".VnTime"/>
      <family val="2"/>
    </font>
    <font>
      <sz val="10"/>
      <name val="Arial"/>
      <family val="2"/>
      <charset val="163"/>
    </font>
    <font>
      <sz val="14"/>
      <name val=".VnTime"/>
      <family val="2"/>
    </font>
    <font>
      <b/>
      <sz val="12"/>
      <name val="Arial"/>
      <family val="2"/>
    </font>
    <font>
      <sz val="12"/>
      <name val="Arial"/>
      <family val="2"/>
    </font>
    <font>
      <b/>
      <i/>
      <sz val="16"/>
      <name val="Helv"/>
    </font>
    <font>
      <sz val="12"/>
      <name val=".VnArial Narrow"/>
      <family val="2"/>
    </font>
    <font>
      <sz val="12"/>
      <name val=".VnTime"/>
      <family val="2"/>
    </font>
    <font>
      <sz val="11"/>
      <color indexed="8"/>
      <name val="Calibri"/>
      <family val="2"/>
    </font>
    <font>
      <sz val="12"/>
      <name val="Times New Roman"/>
      <family val="1"/>
    </font>
    <font>
      <sz val="10"/>
      <name val=" "/>
      <family val="1"/>
      <charset val="136"/>
    </font>
    <font>
      <sz val="14"/>
      <name val="뼻뮝"/>
      <family val="3"/>
      <charset val="129"/>
    </font>
    <font>
      <sz val="12"/>
      <name val="바탕체"/>
      <family val="3"/>
    </font>
    <font>
      <sz val="12"/>
      <name val="뼻뮝"/>
      <family val="1"/>
      <charset val="129"/>
    </font>
    <font>
      <sz val="12"/>
      <name val="바탕체"/>
      <family val="1"/>
      <charset val="129"/>
    </font>
    <font>
      <sz val="10"/>
      <name val="굴림체"/>
      <family val="3"/>
      <charset val="129"/>
    </font>
    <font>
      <sz val="9"/>
      <name val="Arial"/>
      <family val="2"/>
    </font>
    <font>
      <sz val="12"/>
      <name val="Courier"/>
      <family val="3"/>
    </font>
    <font>
      <sz val="14"/>
      <name val="Times New Roman"/>
      <family val="1"/>
    </font>
    <font>
      <b/>
      <sz val="14"/>
      <name val="Times New Roman"/>
      <family val="1"/>
    </font>
    <font>
      <sz val="11"/>
      <name val=".VnArial"/>
      <family val="2"/>
    </font>
    <font>
      <b/>
      <sz val="12"/>
      <name val="Times New Roman"/>
      <family val="1"/>
    </font>
    <font>
      <sz val="10"/>
      <name val="Times New Roman"/>
      <family val="1"/>
    </font>
    <font>
      <b/>
      <sz val="10"/>
      <name val="Times New Roman"/>
      <family val="1"/>
    </font>
    <font>
      <sz val="13"/>
      <name val=".VnArial Narrow"/>
      <family val="2"/>
    </font>
    <font>
      <i/>
      <sz val="12"/>
      <name val="Times New Roman"/>
      <family val="1"/>
    </font>
    <font>
      <b/>
      <i/>
      <sz val="12"/>
      <name val="Times New Roman"/>
      <family val="1"/>
    </font>
    <font>
      <i/>
      <sz val="8"/>
      <name val="Times New Roman"/>
      <family val="1"/>
    </font>
    <font>
      <b/>
      <sz val="13"/>
      <color indexed="8"/>
      <name val="Times New Roman"/>
      <family val="1"/>
    </font>
    <font>
      <sz val="13"/>
      <color theme="0"/>
      <name val="Times New Roman"/>
      <family val="1"/>
    </font>
    <font>
      <b/>
      <sz val="12"/>
      <color indexed="8"/>
      <name val="Times New Roman"/>
      <family val="1"/>
    </font>
    <font>
      <b/>
      <i/>
      <sz val="10"/>
      <name val="Times New Roman"/>
      <family val="1"/>
    </font>
    <font>
      <sz val="11"/>
      <name val="Times New Roman"/>
      <family val="1"/>
    </font>
    <font>
      <b/>
      <i/>
      <sz val="11"/>
      <name val="Times New Roman"/>
      <family val="1"/>
    </font>
    <font>
      <i/>
      <sz val="10"/>
      <name val="Times New Roman"/>
      <family val="1"/>
    </font>
    <font>
      <sz val="11"/>
      <color theme="1"/>
      <name val="Times New Roman"/>
      <family val="1"/>
    </font>
    <font>
      <b/>
      <i/>
      <sz val="11"/>
      <color theme="1"/>
      <name val="Times New Roman"/>
      <family val="1"/>
    </font>
    <font>
      <i/>
      <sz val="11"/>
      <color theme="1"/>
      <name val="Times New Roman"/>
      <family val="1"/>
    </font>
    <font>
      <sz val="9"/>
      <color theme="1"/>
      <name val="Times New Roman"/>
      <family val="1"/>
    </font>
    <font>
      <b/>
      <i/>
      <sz val="10"/>
      <color theme="1"/>
      <name val="Times New Roman"/>
      <family val="1"/>
    </font>
    <font>
      <sz val="10"/>
      <color theme="1"/>
      <name val="Calibri"/>
      <family val="2"/>
      <scheme val="minor"/>
    </font>
    <font>
      <sz val="10"/>
      <color theme="1"/>
      <name val="Times New Roman"/>
      <family val="1"/>
    </font>
    <font>
      <b/>
      <sz val="10"/>
      <color theme="1"/>
      <name val="Calibri"/>
      <family val="2"/>
      <scheme val="minor"/>
    </font>
    <font>
      <b/>
      <i/>
      <sz val="10"/>
      <color theme="1"/>
      <name val="Calibri"/>
      <family val="2"/>
      <scheme val="minor"/>
    </font>
    <font>
      <i/>
      <sz val="10"/>
      <color theme="1"/>
      <name val="Times New Roman"/>
      <family val="1"/>
    </font>
    <font>
      <b/>
      <sz val="10"/>
      <color theme="0"/>
      <name val="Times New Roman"/>
      <family val="1"/>
    </font>
    <font>
      <b/>
      <i/>
      <sz val="10"/>
      <color theme="0"/>
      <name val="Times New Roman"/>
      <family val="1"/>
    </font>
    <font>
      <b/>
      <sz val="9.5"/>
      <name val="Times New Roman"/>
      <family val="1"/>
    </font>
    <font>
      <sz val="9.5"/>
      <name val="Times New Roman"/>
      <family val="1"/>
    </font>
    <font>
      <b/>
      <sz val="9"/>
      <name val="Times New Roman"/>
      <family val="1"/>
    </font>
    <font>
      <b/>
      <sz val="9"/>
      <color theme="1"/>
      <name val="Times New Roman"/>
      <family val="1"/>
    </font>
    <font>
      <sz val="9"/>
      <name val="Times New Roman"/>
      <family val="1"/>
    </font>
    <font>
      <b/>
      <sz val="13"/>
      <name val=".VnTime"/>
      <family val="2"/>
    </font>
    <font>
      <sz val="14"/>
      <color theme="1"/>
      <name val="Times New Roman"/>
      <family val="2"/>
    </font>
    <font>
      <b/>
      <sz val="13"/>
      <name val="Cambria"/>
      <family val="1"/>
      <charset val="163"/>
      <scheme val="major"/>
    </font>
    <font>
      <b/>
      <sz val="12"/>
      <color rgb="FF000000"/>
      <name val="Times New Roman"/>
      <family val="1"/>
    </font>
    <font>
      <sz val="10"/>
      <color rgb="FF000000"/>
      <name val="Times New Roman"/>
      <family val="1"/>
    </font>
    <font>
      <b/>
      <u/>
      <sz val="12"/>
      <color rgb="FF000000"/>
      <name val="Times New Roman"/>
      <family val="1"/>
    </font>
    <font>
      <sz val="12"/>
      <color indexed="8"/>
      <name val="Times New Roman"/>
      <family val="1"/>
    </font>
    <font>
      <sz val="12"/>
      <color rgb="FF000000"/>
      <name val="Times New Roman"/>
      <family val="1"/>
    </font>
    <font>
      <i/>
      <sz val="12"/>
      <color rgb="FF000000"/>
      <name val="Times New Roman"/>
      <family val="1"/>
    </font>
    <font>
      <b/>
      <sz val="12"/>
      <name val=".VnTime"/>
      <family val="2"/>
    </font>
    <font>
      <b/>
      <sz val="11"/>
      <name val=".VnArialH"/>
      <family val="2"/>
    </font>
    <font>
      <b/>
      <sz val="11"/>
      <name val="Cambria"/>
      <family val="1"/>
      <charset val="163"/>
      <scheme val="major"/>
    </font>
    <font>
      <i/>
      <sz val="11"/>
      <name val="Times New Roman"/>
      <family val="1"/>
    </font>
    <font>
      <i/>
      <sz val="14"/>
      <name val="Times New Roman"/>
      <family val="1"/>
    </font>
    <font>
      <i/>
      <sz val="11"/>
      <name val=".VnArial"/>
      <family val="2"/>
    </font>
    <font>
      <i/>
      <sz val="11"/>
      <name val="Cambria"/>
      <family val="1"/>
      <scheme val="major"/>
    </font>
    <font>
      <b/>
      <sz val="11"/>
      <name val="Cambria"/>
      <family val="1"/>
      <scheme val="major"/>
    </font>
    <font>
      <b/>
      <sz val="11"/>
      <name val=".VnTime"/>
      <family val="2"/>
    </font>
    <font>
      <b/>
      <u/>
      <sz val="12"/>
      <name val=".VnTime"/>
      <family val="2"/>
    </font>
    <font>
      <b/>
      <u/>
      <sz val="12"/>
      <name val="Times New Roman"/>
      <family val="1"/>
    </font>
    <font>
      <u/>
      <sz val="12"/>
      <name val=".VnTime"/>
      <family val="2"/>
    </font>
    <font>
      <u/>
      <sz val="11"/>
      <name val=".VnArial"/>
      <family val="2"/>
    </font>
    <font>
      <i/>
      <sz val="12"/>
      <name val=".VnTime"/>
      <family val="2"/>
    </font>
    <font>
      <b/>
      <sz val="11"/>
      <name val=".VnArial"/>
      <family val="2"/>
    </font>
    <font>
      <b/>
      <u/>
      <sz val="11"/>
      <name val=".VnArial"/>
      <family val="2"/>
    </font>
    <font>
      <i/>
      <sz val="12"/>
      <color theme="1"/>
      <name val="Times New Roman"/>
      <family val="1"/>
    </font>
    <font>
      <b/>
      <sz val="10"/>
      <color rgb="FF000000"/>
      <name val="Times New Roman"/>
      <family val="1"/>
    </font>
    <font>
      <b/>
      <sz val="8"/>
      <name val="Times New Roman"/>
      <family val="1"/>
    </font>
    <font>
      <sz val="8"/>
      <color theme="1"/>
      <name val="Times New Roman"/>
      <family val="1"/>
    </font>
    <font>
      <sz val="10"/>
      <color indexed="8"/>
      <name val="Times New Roman"/>
      <family val="1"/>
    </font>
    <font>
      <sz val="14"/>
      <name val="Cambria"/>
      <family val="1"/>
      <scheme val="major"/>
    </font>
    <font>
      <sz val="10"/>
      <name val="VnTime"/>
    </font>
    <font>
      <b/>
      <sz val="9"/>
      <name val="Times New Roman"/>
      <family val="1"/>
      <charset val="163"/>
    </font>
    <font>
      <sz val="7"/>
      <name val="Times New Roman"/>
      <family val="1"/>
    </font>
    <font>
      <sz val="14"/>
      <color indexed="8"/>
      <name val="Times New Roman"/>
      <family val="2"/>
    </font>
    <font>
      <sz val="9"/>
      <name val="Times New Roman"/>
      <family val="1"/>
      <charset val="163"/>
    </font>
    <font>
      <b/>
      <sz val="7"/>
      <name val="Times New Roman"/>
      <family val="1"/>
    </font>
    <font>
      <i/>
      <sz val="7"/>
      <name val="Times New Roman"/>
      <family val="1"/>
    </font>
    <font>
      <sz val="7"/>
      <name val="Cambria"/>
      <family val="1"/>
      <scheme val="major"/>
    </font>
    <font>
      <b/>
      <i/>
      <sz val="7"/>
      <name val="Times New Roman"/>
      <family val="1"/>
    </font>
    <font>
      <b/>
      <sz val="5"/>
      <name val="Times New Roman"/>
      <family val="1"/>
    </font>
    <font>
      <sz val="5"/>
      <name val="Times New Roman"/>
      <family val="1"/>
    </font>
    <font>
      <i/>
      <sz val="5"/>
      <name val="Times New Roman"/>
      <family val="1"/>
    </font>
    <font>
      <b/>
      <i/>
      <sz val="5"/>
      <name val="Times New Roman"/>
      <family val="1"/>
    </font>
    <font>
      <sz val="5"/>
      <color theme="1"/>
      <name val="Times New Roman"/>
      <family val="1"/>
    </font>
  </fonts>
  <fills count="4">
    <fill>
      <patternFill patternType="none"/>
    </fill>
    <fill>
      <patternFill patternType="gray125"/>
    </fill>
    <fill>
      <patternFill patternType="solid">
        <fgColor theme="0"/>
        <bgColor indexed="64"/>
      </patternFill>
    </fill>
    <fill>
      <patternFill patternType="solid">
        <fgColor theme="5" tint="0.39997558519241921"/>
        <bgColor indexed="64"/>
      </patternFill>
    </fill>
  </fills>
  <borders count="3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style="hair">
        <color indexed="12"/>
      </top>
      <bottom style="hair">
        <color indexed="12"/>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rgb="FF333333"/>
      </left>
      <right style="thin">
        <color rgb="FF333333"/>
      </right>
      <top style="thin">
        <color rgb="FF333333"/>
      </top>
      <bottom style="hair">
        <color rgb="FF333333"/>
      </bottom>
      <diagonal/>
    </border>
    <border>
      <left style="thin">
        <color rgb="FF333333"/>
      </left>
      <right style="thin">
        <color rgb="FF333333"/>
      </right>
      <top style="hair">
        <color rgb="FF333333"/>
      </top>
      <bottom style="hair">
        <color rgb="FF333333"/>
      </bottom>
      <diagonal/>
    </border>
    <border>
      <left style="thin">
        <color rgb="FF333333"/>
      </left>
      <right style="thin">
        <color rgb="FF333333"/>
      </right>
      <top style="hair">
        <color rgb="FF333333"/>
      </top>
      <bottom style="thin">
        <color rgb="FF333333"/>
      </bottom>
      <diagonal/>
    </border>
    <border>
      <left/>
      <right/>
      <top style="thin">
        <color rgb="FF333333"/>
      </top>
      <bottom/>
      <diagonal/>
    </border>
    <border>
      <left style="thin">
        <color indexed="64"/>
      </left>
      <right/>
      <top/>
      <bottom style="thin">
        <color indexed="64"/>
      </bottom>
      <diagonal/>
    </border>
  </borders>
  <cellStyleXfs count="89">
    <xf numFmtId="0" fontId="0" fillId="0" borderId="0"/>
    <xf numFmtId="43" fontId="14"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xf numFmtId="0" fontId="21" fillId="0" borderId="0"/>
    <xf numFmtId="43" fontId="22" fillId="0" borderId="0" applyFont="0" applyFill="0" applyBorder="0" applyAlignment="0" applyProtection="0"/>
    <xf numFmtId="43" fontId="23" fillId="0" borderId="0" applyFont="0" applyFill="0" applyBorder="0" applyAlignment="0" applyProtection="0"/>
    <xf numFmtId="43" fontId="14"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3" fontId="14" fillId="0" borderId="0" applyFont="0" applyFill="0" applyBorder="0" applyAlignment="0" applyProtection="0"/>
    <xf numFmtId="44" fontId="14" fillId="0" borderId="0" applyFont="0" applyFill="0" applyBorder="0" applyAlignment="0" applyProtection="0"/>
    <xf numFmtId="166" fontId="14" fillId="0" borderId="0" applyFont="0" applyFill="0" applyBorder="0" applyAlignment="0" applyProtection="0"/>
    <xf numFmtId="0" fontId="14" fillId="0" borderId="0" applyFont="0" applyFill="0" applyBorder="0" applyAlignment="0" applyProtection="0"/>
    <xf numFmtId="2" fontId="14" fillId="0" borderId="0" applyFont="0" applyFill="0" applyBorder="0" applyAlignment="0" applyProtection="0"/>
    <xf numFmtId="0" fontId="26" fillId="0" borderId="13" applyNumberFormat="0" applyAlignment="0" applyProtection="0">
      <alignment horizontal="left" vertical="center"/>
    </xf>
    <xf numFmtId="0" fontId="26" fillId="0" borderId="14">
      <alignment horizontal="left" vertical="center"/>
    </xf>
    <xf numFmtId="0" fontId="27" fillId="0" borderId="0" applyNumberFormat="0" applyFont="0" applyFill="0" applyAlignment="0"/>
    <xf numFmtId="167" fontId="28" fillId="0" borderId="0"/>
    <xf numFmtId="0" fontId="22" fillId="0" borderId="0"/>
    <xf numFmtId="0" fontId="29" fillId="0" borderId="0"/>
    <xf numFmtId="0" fontId="29" fillId="0" borderId="0"/>
    <xf numFmtId="0" fontId="23" fillId="0" borderId="0"/>
    <xf numFmtId="0" fontId="14" fillId="0" borderId="0"/>
    <xf numFmtId="0" fontId="24" fillId="0" borderId="0"/>
    <xf numFmtId="0" fontId="14" fillId="0" borderId="0"/>
    <xf numFmtId="0" fontId="25" fillId="0" borderId="0"/>
    <xf numFmtId="0" fontId="25" fillId="0" borderId="0"/>
    <xf numFmtId="0" fontId="25" fillId="0" borderId="0"/>
    <xf numFmtId="0" fontId="25" fillId="0" borderId="0"/>
    <xf numFmtId="0" fontId="30" fillId="0" borderId="0"/>
    <xf numFmtId="9" fontId="25" fillId="0" borderId="0" applyFont="0" applyFill="0" applyBorder="0" applyAlignment="0" applyProtection="0"/>
    <xf numFmtId="9" fontId="31" fillId="0" borderId="0" applyFont="0" applyFill="0" applyBorder="0" applyAlignment="0" applyProtection="0"/>
    <xf numFmtId="0" fontId="32" fillId="0" borderId="0"/>
    <xf numFmtId="168" fontId="23" fillId="0" borderId="15">
      <alignment horizontal="right" vertical="center"/>
    </xf>
    <xf numFmtId="169" fontId="23" fillId="0" borderId="15">
      <alignment horizontal="center"/>
    </xf>
    <xf numFmtId="170" fontId="23" fillId="0" borderId="0"/>
    <xf numFmtId="171" fontId="23" fillId="0" borderId="2"/>
    <xf numFmtId="0" fontId="33" fillId="0" borderId="0" applyFont="0" applyFill="0" applyBorder="0" applyAlignment="0" applyProtection="0"/>
    <xf numFmtId="0" fontId="33" fillId="0" borderId="0" applyFont="0" applyFill="0" applyBorder="0" applyAlignment="0" applyProtection="0"/>
    <xf numFmtId="0" fontId="32" fillId="0" borderId="0">
      <alignment vertical="center"/>
    </xf>
    <xf numFmtId="40" fontId="34" fillId="0" borderId="0" applyFont="0" applyFill="0" applyBorder="0" applyAlignment="0" applyProtection="0"/>
    <xf numFmtId="38"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9" fontId="35" fillId="0" borderId="0" applyFont="0" applyFill="0" applyBorder="0" applyAlignment="0" applyProtection="0"/>
    <xf numFmtId="0" fontId="36" fillId="0" borderId="0"/>
    <xf numFmtId="172" fontId="14" fillId="0" borderId="0" applyFont="0" applyFill="0" applyBorder="0" applyAlignment="0" applyProtection="0"/>
    <xf numFmtId="173" fontId="14" fillId="0" borderId="0" applyFont="0" applyFill="0" applyBorder="0" applyAlignment="0" applyProtection="0"/>
    <xf numFmtId="174" fontId="37" fillId="0" borderId="0" applyFont="0" applyFill="0" applyBorder="0" applyAlignment="0" applyProtection="0"/>
    <xf numFmtId="175" fontId="37" fillId="0" borderId="0" applyFont="0" applyFill="0" applyBorder="0" applyAlignment="0" applyProtection="0"/>
    <xf numFmtId="0" fontId="38" fillId="0" borderId="0"/>
    <xf numFmtId="0" fontId="27" fillId="0" borderId="0"/>
    <xf numFmtId="176" fontId="39" fillId="0" borderId="0" applyFont="0" applyFill="0" applyBorder="0" applyAlignment="0" applyProtection="0"/>
    <xf numFmtId="177" fontId="39" fillId="0" borderId="0" applyFont="0" applyFill="0" applyBorder="0" applyAlignment="0" applyProtection="0"/>
    <xf numFmtId="178" fontId="39" fillId="0" borderId="0" applyFont="0" applyFill="0" applyBorder="0" applyAlignment="0" applyProtection="0"/>
    <xf numFmtId="6" fontId="40" fillId="0" borderId="0" applyFont="0" applyFill="0" applyBorder="0" applyAlignment="0" applyProtection="0"/>
    <xf numFmtId="179" fontId="39" fillId="0" borderId="0" applyFont="0" applyFill="0" applyBorder="0" applyAlignment="0" applyProtection="0"/>
    <xf numFmtId="0" fontId="43" fillId="0" borderId="0"/>
    <xf numFmtId="0" fontId="29" fillId="0" borderId="0"/>
    <xf numFmtId="0" fontId="14" fillId="0" borderId="0"/>
    <xf numFmtId="7" fontId="31" fillId="0" borderId="0" applyFont="0" applyFill="0" applyBorder="0" applyAlignment="0" applyProtection="0"/>
    <xf numFmtId="0" fontId="2" fillId="0" borderId="0"/>
    <xf numFmtId="43" fontId="31" fillId="0" borderId="0" applyFont="0" applyFill="0" applyBorder="0" applyAlignment="0" applyProtection="0"/>
    <xf numFmtId="0" fontId="43" fillId="0" borderId="0"/>
    <xf numFmtId="0" fontId="14" fillId="0" borderId="0"/>
    <xf numFmtId="0" fontId="14" fillId="0" borderId="0"/>
    <xf numFmtId="43" fontId="14" fillId="0" borderId="0" applyFont="0" applyFill="0" applyBorder="0" applyAlignment="0" applyProtection="0"/>
    <xf numFmtId="43" fontId="22" fillId="0" borderId="0" applyFont="0" applyFill="0" applyBorder="0" applyAlignment="0" applyProtection="0"/>
    <xf numFmtId="0" fontId="24" fillId="0" borderId="0"/>
    <xf numFmtId="0" fontId="30" fillId="0" borderId="0"/>
    <xf numFmtId="0" fontId="76" fillId="0" borderId="0"/>
    <xf numFmtId="0" fontId="29" fillId="0" borderId="0"/>
    <xf numFmtId="0" fontId="43" fillId="0" borderId="0"/>
    <xf numFmtId="43" fontId="76" fillId="0" borderId="0" applyFont="0" applyFill="0" applyBorder="0" applyAlignment="0" applyProtection="0"/>
    <xf numFmtId="0" fontId="2" fillId="0" borderId="0"/>
    <xf numFmtId="43" fontId="31" fillId="0" borderId="0" applyFont="0" applyFill="0" applyBorder="0" applyAlignment="0" applyProtection="0"/>
    <xf numFmtId="0" fontId="25" fillId="0" borderId="0"/>
    <xf numFmtId="0" fontId="106" fillId="0" borderId="0"/>
    <xf numFmtId="0" fontId="24" fillId="0" borderId="0"/>
    <xf numFmtId="0" fontId="25" fillId="0" borderId="0"/>
    <xf numFmtId="43" fontId="109" fillId="0" borderId="0" applyFont="0" applyFill="0" applyBorder="0" applyAlignment="0" applyProtection="0"/>
    <xf numFmtId="164" fontId="1" fillId="0" borderId="0" applyFont="0" applyFill="0" applyBorder="0" applyAlignment="0" applyProtection="0"/>
  </cellStyleXfs>
  <cellXfs count="913">
    <xf numFmtId="0" fontId="0" fillId="0" borderId="0" xfId="0"/>
    <xf numFmtId="0" fontId="10" fillId="0" borderId="0" xfId="0" applyFont="1" applyAlignment="1">
      <alignment vertical="center" wrapText="1"/>
    </xf>
    <xf numFmtId="0" fontId="12" fillId="0" borderId="0" xfId="0" applyFont="1" applyAlignment="1">
      <alignment horizontal="center"/>
    </xf>
    <xf numFmtId="165" fontId="13" fillId="0" borderId="0" xfId="1" applyNumberFormat="1" applyFont="1" applyBorder="1" applyAlignment="1">
      <alignment horizontal="right"/>
    </xf>
    <xf numFmtId="0" fontId="15" fillId="2" borderId="11" xfId="0" applyFont="1" applyFill="1" applyBorder="1" applyAlignment="1">
      <alignment horizontal="center" vertical="center" wrapText="1"/>
    </xf>
    <xf numFmtId="0" fontId="15" fillId="2" borderId="11" xfId="0" applyFont="1" applyFill="1" applyBorder="1" applyAlignment="1">
      <alignment horizontal="left" vertical="center" wrapText="1"/>
    </xf>
    <xf numFmtId="0" fontId="16" fillId="2" borderId="11"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1" xfId="0" applyFont="1" applyFill="1" applyBorder="1"/>
    <xf numFmtId="0" fontId="12" fillId="2" borderId="11" xfId="0" applyFont="1" applyFill="1" applyBorder="1" applyAlignment="1">
      <alignment horizontal="center" vertical="center"/>
    </xf>
    <xf numFmtId="0" fontId="12" fillId="2" borderId="11" xfId="0" applyFont="1" applyFill="1" applyBorder="1" applyAlignment="1">
      <alignment vertical="center"/>
    </xf>
    <xf numFmtId="0" fontId="17" fillId="2" borderId="11" xfId="0" applyFont="1" applyFill="1" applyBorder="1" applyAlignment="1">
      <alignment horizontal="center" vertical="center"/>
    </xf>
    <xf numFmtId="0" fontId="18" fillId="2" borderId="11" xfId="0" applyFont="1" applyFill="1" applyBorder="1" applyAlignment="1">
      <alignment horizontal="center" vertical="center"/>
    </xf>
    <xf numFmtId="0" fontId="18" fillId="2" borderId="11" xfId="0" applyFont="1" applyFill="1" applyBorder="1" applyAlignment="1">
      <alignment vertical="center"/>
    </xf>
    <xf numFmtId="0" fontId="15" fillId="2" borderId="11" xfId="0" applyFont="1" applyFill="1" applyBorder="1" applyAlignment="1">
      <alignment horizontal="center" vertical="center"/>
    </xf>
    <xf numFmtId="0" fontId="15" fillId="2" borderId="11" xfId="0" applyFont="1" applyFill="1" applyBorder="1" applyAlignment="1">
      <alignment vertical="center"/>
    </xf>
    <xf numFmtId="0" fontId="19" fillId="2" borderId="0" xfId="0" applyFont="1" applyFill="1"/>
    <xf numFmtId="0" fontId="20" fillId="0" borderId="11" xfId="0" applyFont="1" applyFill="1" applyBorder="1" applyAlignment="1">
      <alignment horizontal="center" vertical="center"/>
    </xf>
    <xf numFmtId="0" fontId="13" fillId="0" borderId="11" xfId="0" applyFont="1" applyBorder="1" applyAlignment="1">
      <alignment vertical="center"/>
    </xf>
    <xf numFmtId="0" fontId="20" fillId="0" borderId="11" xfId="0" applyFont="1" applyFill="1" applyBorder="1" applyAlignment="1">
      <alignment vertical="center"/>
    </xf>
    <xf numFmtId="0" fontId="20" fillId="0" borderId="12" xfId="0" applyFont="1" applyFill="1" applyBorder="1" applyAlignment="1">
      <alignment horizontal="center" vertical="center"/>
    </xf>
    <xf numFmtId="0" fontId="20" fillId="0" borderId="12" xfId="0" applyFont="1" applyFill="1" applyBorder="1" applyAlignment="1">
      <alignment vertical="center"/>
    </xf>
    <xf numFmtId="0" fontId="12" fillId="0" borderId="2" xfId="0" applyFont="1" applyBorder="1" applyAlignment="1">
      <alignment horizontal="center" vertical="center"/>
    </xf>
    <xf numFmtId="0" fontId="12" fillId="0" borderId="2" xfId="0" applyFont="1" applyFill="1" applyBorder="1" applyAlignment="1">
      <alignment horizontal="center" vertical="center"/>
    </xf>
    <xf numFmtId="165" fontId="12" fillId="0" borderId="2" xfId="0" applyNumberFormat="1" applyFont="1" applyFill="1" applyBorder="1" applyAlignment="1">
      <alignment horizontal="center" vertical="center"/>
    </xf>
    <xf numFmtId="0" fontId="25" fillId="0" borderId="0" xfId="32"/>
    <xf numFmtId="0" fontId="7" fillId="0" borderId="2" xfId="26" applyFont="1" applyBorder="1" applyAlignment="1">
      <alignment horizontal="center" vertical="center" wrapText="1"/>
    </xf>
    <xf numFmtId="0" fontId="42" fillId="0" borderId="2" xfId="26" applyFont="1" applyBorder="1" applyAlignment="1">
      <alignment horizontal="center" vertical="center" wrapText="1"/>
    </xf>
    <xf numFmtId="0" fontId="32" fillId="0" borderId="0" xfId="65" applyFont="1" applyAlignment="1">
      <alignment horizontal="center"/>
    </xf>
    <xf numFmtId="0" fontId="29" fillId="0" borderId="0" xfId="65"/>
    <xf numFmtId="0" fontId="45" fillId="0" borderId="0" xfId="66" applyFont="1"/>
    <xf numFmtId="0" fontId="45" fillId="0" borderId="0" xfId="65" applyFont="1"/>
    <xf numFmtId="0" fontId="20" fillId="0" borderId="0" xfId="65" applyFont="1"/>
    <xf numFmtId="0" fontId="47" fillId="0" borderId="0" xfId="65" applyFont="1"/>
    <xf numFmtId="0" fontId="29" fillId="0" borderId="0" xfId="65" applyFont="1"/>
    <xf numFmtId="0" fontId="48" fillId="0" borderId="0" xfId="65" applyFont="1" applyAlignment="1">
      <alignment horizontal="center"/>
    </xf>
    <xf numFmtId="0" fontId="45" fillId="0" borderId="2" xfId="66" applyNumberFormat="1" applyFont="1" applyBorder="1" applyAlignment="1">
      <alignment horizontal="center" vertical="center" wrapText="1"/>
    </xf>
    <xf numFmtId="0" fontId="44" fillId="0" borderId="16" xfId="65" applyFont="1" applyBorder="1"/>
    <xf numFmtId="0" fontId="49" fillId="0" borderId="16" xfId="66" applyNumberFormat="1" applyFont="1" applyBorder="1" applyAlignment="1">
      <alignment horizontal="justify" vertical="top" wrapText="1"/>
    </xf>
    <xf numFmtId="0" fontId="32" fillId="0" borderId="16" xfId="66" applyFont="1" applyBorder="1" applyAlignment="1">
      <alignment horizontal="justify" vertical="top" wrapText="1"/>
    </xf>
    <xf numFmtId="0" fontId="32" fillId="0" borderId="16" xfId="66" applyFont="1" applyBorder="1" applyAlignment="1">
      <alignment horizontal="center" wrapText="1"/>
    </xf>
    <xf numFmtId="3" fontId="32" fillId="0" borderId="16" xfId="66" applyNumberFormat="1" applyFont="1" applyBorder="1" applyAlignment="1">
      <alignment wrapText="1"/>
    </xf>
    <xf numFmtId="0" fontId="44" fillId="0" borderId="16" xfId="65" applyFont="1" applyBorder="1" applyAlignment="1">
      <alignment vertical="top" wrapText="1"/>
    </xf>
    <xf numFmtId="0" fontId="44" fillId="0" borderId="16" xfId="65" applyFont="1" applyBorder="1" applyAlignment="1">
      <alignment vertical="top"/>
    </xf>
    <xf numFmtId="0" fontId="32" fillId="0" borderId="16" xfId="65" applyFont="1" applyBorder="1" applyAlignment="1">
      <alignment vertical="top" wrapText="1"/>
    </xf>
    <xf numFmtId="0" fontId="49" fillId="0" borderId="11" xfId="66" applyNumberFormat="1" applyFont="1" applyBorder="1" applyAlignment="1">
      <alignment horizontal="justify" vertical="top" wrapText="1"/>
    </xf>
    <xf numFmtId="0" fontId="32" fillId="0" borderId="11" xfId="66" applyFont="1" applyBorder="1" applyAlignment="1">
      <alignment horizontal="justify" vertical="top" wrapText="1"/>
    </xf>
    <xf numFmtId="0" fontId="32" fillId="0" borderId="11" xfId="66" applyFont="1" applyBorder="1" applyAlignment="1">
      <alignment horizontal="center" wrapText="1"/>
    </xf>
    <xf numFmtId="3" fontId="32" fillId="0" borderId="11" xfId="66" applyNumberFormat="1" applyFont="1" applyBorder="1" applyAlignment="1">
      <alignment wrapText="1"/>
    </xf>
    <xf numFmtId="0" fontId="44" fillId="0" borderId="11" xfId="65" applyFont="1" applyBorder="1"/>
    <xf numFmtId="0" fontId="32" fillId="0" borderId="11" xfId="66" applyNumberFormat="1" applyFont="1" applyBorder="1" applyAlignment="1">
      <alignment horizontal="left" vertical="top" wrapText="1"/>
    </xf>
    <xf numFmtId="3" fontId="32" fillId="0" borderId="11" xfId="66" applyNumberFormat="1" applyFont="1" applyBorder="1" applyAlignment="1">
      <alignment vertical="top" wrapText="1"/>
    </xf>
    <xf numFmtId="0" fontId="46" fillId="0" borderId="11" xfId="65" applyFont="1" applyBorder="1"/>
    <xf numFmtId="0" fontId="45" fillId="0" borderId="11" xfId="66" applyNumberFormat="1" applyFont="1" applyBorder="1" applyAlignment="1">
      <alignment horizontal="left" vertical="top" wrapText="1"/>
    </xf>
    <xf numFmtId="0" fontId="45" fillId="0" borderId="11" xfId="66" applyFont="1" applyBorder="1" applyAlignment="1">
      <alignment horizontal="justify" vertical="top" wrapText="1"/>
    </xf>
    <xf numFmtId="3" fontId="45" fillId="0" borderId="11" xfId="66" applyNumberFormat="1" applyFont="1" applyBorder="1" applyAlignment="1">
      <alignment vertical="top" wrapText="1"/>
    </xf>
    <xf numFmtId="0" fontId="45" fillId="0" borderId="12" xfId="66" applyNumberFormat="1" applyFont="1" applyBorder="1" applyAlignment="1">
      <alignment horizontal="left" vertical="top" wrapText="1"/>
    </xf>
    <xf numFmtId="0" fontId="45" fillId="0" borderId="12" xfId="66" applyFont="1" applyBorder="1" applyAlignment="1">
      <alignment horizontal="justify" vertical="top" wrapText="1"/>
    </xf>
    <xf numFmtId="3" fontId="45" fillId="0" borderId="12" xfId="66" applyNumberFormat="1" applyFont="1" applyBorder="1" applyAlignment="1">
      <alignment vertical="top" wrapText="1"/>
    </xf>
    <xf numFmtId="0" fontId="46" fillId="0" borderId="12" xfId="65" applyFont="1" applyBorder="1"/>
    <xf numFmtId="0" fontId="46" fillId="0" borderId="2" xfId="65" applyFont="1" applyBorder="1"/>
    <xf numFmtId="0" fontId="44" fillId="0" borderId="2" xfId="65" applyFont="1" applyBorder="1"/>
    <xf numFmtId="0" fontId="29" fillId="0" borderId="2" xfId="65" applyBorder="1"/>
    <xf numFmtId="0" fontId="50" fillId="0" borderId="2" xfId="65" applyFont="1" applyBorder="1" applyAlignment="1"/>
    <xf numFmtId="0" fontId="14" fillId="0" borderId="0" xfId="65" applyFont="1"/>
    <xf numFmtId="0" fontId="51" fillId="0" borderId="0" xfId="0" applyFont="1" applyAlignment="1">
      <alignment horizontal="right" vertical="center" wrapText="1"/>
    </xf>
    <xf numFmtId="0" fontId="19" fillId="0" borderId="0" xfId="0" applyFont="1"/>
    <xf numFmtId="0" fontId="20" fillId="2" borderId="11" xfId="0" applyFont="1" applyFill="1" applyBorder="1" applyAlignment="1">
      <alignment horizontal="center" vertical="center"/>
    </xf>
    <xf numFmtId="0" fontId="20" fillId="2" borderId="11" xfId="0" applyFont="1" applyFill="1" applyBorder="1" applyAlignment="1">
      <alignment vertical="center"/>
    </xf>
    <xf numFmtId="0" fontId="52" fillId="2" borderId="11" xfId="0" applyFont="1" applyFill="1" applyBorder="1" applyAlignment="1">
      <alignment horizontal="center" vertical="center"/>
    </xf>
    <xf numFmtId="0" fontId="20" fillId="2" borderId="11" xfId="0" applyFont="1" applyFill="1" applyBorder="1" applyAlignment="1">
      <alignment horizontal="justify" vertical="center"/>
    </xf>
    <xf numFmtId="0" fontId="20" fillId="2" borderId="11" xfId="0" applyFont="1" applyFill="1" applyBorder="1"/>
    <xf numFmtId="0" fontId="12" fillId="0" borderId="11" xfId="0" applyFont="1" applyFill="1" applyBorder="1" applyAlignment="1">
      <alignment horizontal="center" vertical="center"/>
    </xf>
    <xf numFmtId="0" fontId="19" fillId="2" borderId="0" xfId="0" applyFont="1" applyFill="1" applyBorder="1"/>
    <xf numFmtId="0" fontId="3" fillId="0" borderId="0" xfId="0" applyFont="1" applyAlignment="1">
      <alignment wrapText="1"/>
    </xf>
    <xf numFmtId="0" fontId="12" fillId="2" borderId="10" xfId="0" applyFont="1" applyFill="1" applyBorder="1" applyAlignment="1">
      <alignment horizontal="center" vertical="center" wrapText="1"/>
    </xf>
    <xf numFmtId="0" fontId="12" fillId="2" borderId="10" xfId="0" applyFont="1" applyFill="1" applyBorder="1" applyAlignment="1">
      <alignment horizontal="left" vertical="center" wrapText="1"/>
    </xf>
    <xf numFmtId="0" fontId="19" fillId="2" borderId="10" xfId="0" applyFont="1" applyFill="1" applyBorder="1"/>
    <xf numFmtId="0" fontId="12" fillId="2" borderId="5" xfId="0" applyFont="1" applyFill="1" applyBorder="1" applyAlignment="1">
      <alignment horizontal="center" vertical="center"/>
    </xf>
    <xf numFmtId="0" fontId="20" fillId="2" borderId="5" xfId="0" applyFont="1" applyFill="1" applyBorder="1" applyAlignment="1">
      <alignment vertical="center"/>
    </xf>
    <xf numFmtId="0" fontId="18" fillId="2" borderId="5" xfId="0" applyFont="1" applyFill="1" applyBorder="1" applyAlignment="1">
      <alignment horizontal="center" vertical="center"/>
    </xf>
    <xf numFmtId="0" fontId="19" fillId="2" borderId="5" xfId="0" applyFont="1" applyFill="1" applyBorder="1"/>
    <xf numFmtId="0" fontId="20" fillId="2" borderId="5" xfId="0" applyFont="1" applyFill="1" applyBorder="1" applyAlignment="1">
      <alignment horizontal="center" vertical="center"/>
    </xf>
    <xf numFmtId="0" fontId="12" fillId="2" borderId="7" xfId="0" applyFont="1" applyFill="1" applyBorder="1" applyAlignment="1">
      <alignment horizontal="center" vertical="center"/>
    </xf>
    <xf numFmtId="0" fontId="20" fillId="2" borderId="7" xfId="0" applyFont="1" applyFill="1" applyBorder="1" applyAlignment="1">
      <alignment horizontal="center" vertical="center"/>
    </xf>
    <xf numFmtId="0" fontId="19" fillId="2" borderId="7" xfId="0" applyFont="1" applyFill="1" applyBorder="1"/>
    <xf numFmtId="0" fontId="12" fillId="2" borderId="2" xfId="0" applyFont="1" applyFill="1" applyBorder="1" applyAlignment="1">
      <alignment horizontal="center" vertical="center"/>
    </xf>
    <xf numFmtId="0" fontId="20" fillId="2" borderId="2" xfId="0" applyFont="1" applyFill="1" applyBorder="1" applyAlignment="1">
      <alignment horizontal="center" vertical="center"/>
    </xf>
    <xf numFmtId="0" fontId="19" fillId="2" borderId="2" xfId="0" applyFont="1" applyFill="1" applyBorder="1"/>
    <xf numFmtId="0" fontId="19" fillId="2" borderId="0" xfId="0" applyFont="1" applyFill="1" applyBorder="1" applyAlignment="1">
      <alignment horizontal="center"/>
    </xf>
    <xf numFmtId="0" fontId="32" fillId="0" borderId="0" xfId="0" applyFont="1" applyAlignment="1">
      <alignment vertical="center" wrapText="1"/>
    </xf>
    <xf numFmtId="0" fontId="45" fillId="0" borderId="0" xfId="70" applyFont="1" applyBorder="1"/>
    <xf numFmtId="0" fontId="45" fillId="0" borderId="0" xfId="70" applyFont="1" applyBorder="1" applyAlignment="1">
      <alignment horizontal="justify"/>
    </xf>
    <xf numFmtId="0" fontId="45" fillId="0" borderId="0" xfId="70" applyFont="1" applyBorder="1" applyAlignment="1">
      <alignment vertical="center"/>
    </xf>
    <xf numFmtId="0" fontId="20" fillId="0" borderId="2" xfId="70" applyFont="1" applyBorder="1" applyAlignment="1">
      <alignment horizontal="justify" vertical="center" wrapText="1"/>
    </xf>
    <xf numFmtId="0" fontId="20" fillId="0" borderId="2" xfId="70" applyFont="1" applyBorder="1" applyAlignment="1">
      <alignment vertical="center"/>
    </xf>
    <xf numFmtId="0" fontId="45" fillId="0" borderId="2" xfId="70" applyFont="1" applyBorder="1" applyAlignment="1">
      <alignment horizontal="justify" vertical="center" wrapText="1"/>
    </xf>
    <xf numFmtId="0" fontId="55" fillId="0" borderId="2" xfId="70" applyFont="1" applyBorder="1" applyAlignment="1">
      <alignment horizontal="justify" vertical="center" wrapText="1"/>
    </xf>
    <xf numFmtId="0" fontId="55" fillId="0" borderId="2" xfId="70" applyNumberFormat="1" applyFont="1" applyBorder="1" applyAlignment="1">
      <alignment horizontal="justify" vertical="center" wrapText="1"/>
    </xf>
    <xf numFmtId="0" fontId="56" fillId="0" borderId="2" xfId="70" applyNumberFormat="1" applyFont="1" applyBorder="1" applyAlignment="1">
      <alignment horizontal="justify" vertical="center" wrapText="1"/>
    </xf>
    <xf numFmtId="0" fontId="56" fillId="0" borderId="2" xfId="70" applyFont="1" applyBorder="1" applyAlignment="1">
      <alignment horizontal="justify" vertical="center" wrapText="1"/>
    </xf>
    <xf numFmtId="0" fontId="45" fillId="0" borderId="20" xfId="70" applyFont="1" applyBorder="1" applyAlignment="1">
      <alignment vertical="center"/>
    </xf>
    <xf numFmtId="0" fontId="15" fillId="0" borderId="2" xfId="70" applyNumberFormat="1" applyFont="1" applyBorder="1" applyAlignment="1">
      <alignment horizontal="justify" vertical="center" wrapText="1"/>
    </xf>
    <xf numFmtId="0" fontId="45" fillId="0" borderId="20" xfId="70" applyFont="1" applyBorder="1" applyAlignment="1">
      <alignment vertical="center" wrapText="1"/>
    </xf>
    <xf numFmtId="0" fontId="57" fillId="0" borderId="0" xfId="70" applyFont="1" applyBorder="1" applyAlignment="1">
      <alignment horizontal="centerContinuous"/>
    </xf>
    <xf numFmtId="0" fontId="57" fillId="0" borderId="0" xfId="70" applyNumberFormat="1" applyFont="1" applyBorder="1" applyAlignment="1">
      <alignment horizontal="centerContinuous"/>
    </xf>
    <xf numFmtId="0" fontId="46" fillId="0" borderId="0" xfId="70" applyFont="1" applyBorder="1" applyAlignment="1">
      <alignment horizontal="center"/>
    </xf>
    <xf numFmtId="0" fontId="45" fillId="0" borderId="2" xfId="70" applyFont="1" applyBorder="1" applyAlignment="1">
      <alignment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6" fillId="0" borderId="0" xfId="0" applyFont="1"/>
    <xf numFmtId="0" fontId="58" fillId="0" borderId="0" xfId="0" applyFont="1"/>
    <xf numFmtId="0" fontId="4" fillId="0" borderId="3" xfId="0" applyFont="1" applyBorder="1" applyAlignment="1">
      <alignment horizontal="center" vertical="center" wrapText="1"/>
    </xf>
    <xf numFmtId="0" fontId="6" fillId="0" borderId="0" xfId="0" applyFont="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58" fillId="0" borderId="10" xfId="0" applyFont="1" applyBorder="1"/>
    <xf numFmtId="0" fontId="61" fillId="0" borderId="10" xfId="0" applyFont="1" applyBorder="1"/>
    <xf numFmtId="0" fontId="58" fillId="0" borderId="5" xfId="0" applyFont="1" applyBorder="1"/>
    <xf numFmtId="0" fontId="61" fillId="0" borderId="5" xfId="0" applyFont="1" applyBorder="1"/>
    <xf numFmtId="0" fontId="58" fillId="0" borderId="6" xfId="0" applyFont="1" applyBorder="1"/>
    <xf numFmtId="0" fontId="6" fillId="0" borderId="2" xfId="0" applyFont="1" applyBorder="1"/>
    <xf numFmtId="0" fontId="6" fillId="0" borderId="2" xfId="0" applyFont="1" applyBorder="1" applyAlignment="1">
      <alignment horizontal="center"/>
    </xf>
    <xf numFmtId="0" fontId="9" fillId="0" borderId="0" xfId="0" applyFont="1" applyAlignment="1">
      <alignment horizontal="center"/>
    </xf>
    <xf numFmtId="0" fontId="19" fillId="0" borderId="0" xfId="0" applyFont="1" applyAlignment="1">
      <alignment horizontal="center"/>
    </xf>
    <xf numFmtId="0" fontId="19" fillId="0" borderId="10" xfId="0" applyFont="1" applyBorder="1" applyAlignment="1">
      <alignment horizontal="center"/>
    </xf>
    <xf numFmtId="0" fontId="19" fillId="0" borderId="10" xfId="0" applyFont="1" applyBorder="1"/>
    <xf numFmtId="0" fontId="19" fillId="0" borderId="5" xfId="0" applyFont="1" applyBorder="1" applyAlignment="1">
      <alignment horizontal="center"/>
    </xf>
    <xf numFmtId="0" fontId="19" fillId="0" borderId="5" xfId="0" applyFont="1" applyBorder="1"/>
    <xf numFmtId="0" fontId="19" fillId="0" borderId="6" xfId="0" applyFont="1" applyBorder="1"/>
    <xf numFmtId="0" fontId="9" fillId="0" borderId="2" xfId="0" applyFont="1" applyBorder="1" applyAlignment="1">
      <alignment horizontal="center"/>
    </xf>
    <xf numFmtId="0" fontId="9" fillId="0" borderId="2" xfId="0" applyFont="1" applyBorder="1"/>
    <xf numFmtId="0" fontId="58" fillId="0" borderId="0" xfId="0" applyFont="1" applyAlignment="1">
      <alignment horizontal="center"/>
    </xf>
    <xf numFmtId="0" fontId="58" fillId="0" borderId="0" xfId="0" applyFont="1" applyAlignment="1"/>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vertical="center"/>
    </xf>
    <xf numFmtId="0" fontId="6" fillId="0" borderId="3" xfId="0" applyFont="1" applyBorder="1" applyAlignment="1">
      <alignment horizontal="center" vertical="center" wrapText="1"/>
    </xf>
    <xf numFmtId="0" fontId="6" fillId="0" borderId="3" xfId="0" applyFont="1" applyBorder="1" applyAlignment="1">
      <alignment horizontal="center" vertical="center"/>
    </xf>
    <xf numFmtId="0" fontId="58" fillId="0" borderId="10" xfId="0" applyFont="1" applyBorder="1" applyAlignment="1"/>
    <xf numFmtId="0" fontId="58" fillId="0" borderId="5" xfId="0" applyFont="1" applyBorder="1" applyAlignment="1"/>
    <xf numFmtId="0" fontId="58" fillId="0" borderId="6" xfId="0" applyFont="1" applyBorder="1" applyAlignment="1"/>
    <xf numFmtId="0" fontId="6" fillId="0" borderId="2" xfId="0" applyFont="1" applyBorder="1" applyAlignment="1"/>
    <xf numFmtId="0" fontId="58" fillId="0" borderId="2" xfId="0" applyFont="1" applyBorder="1"/>
    <xf numFmtId="0" fontId="58" fillId="0" borderId="4" xfId="0" applyFont="1" applyBorder="1" applyAlignment="1"/>
    <xf numFmtId="0" fontId="58" fillId="0" borderId="4" xfId="0" applyFont="1" applyBorder="1"/>
    <xf numFmtId="0" fontId="6" fillId="0" borderId="0" xfId="0" applyFont="1" applyAlignment="1"/>
    <xf numFmtId="0" fontId="58" fillId="0" borderId="0" xfId="0" applyFont="1" applyAlignment="1">
      <alignment vertical="center"/>
    </xf>
    <xf numFmtId="0" fontId="59" fillId="0" borderId="2" xfId="0" applyFont="1" applyBorder="1" applyAlignment="1">
      <alignment horizontal="center" vertical="center" wrapText="1"/>
    </xf>
    <xf numFmtId="0" fontId="59" fillId="0" borderId="2" xfId="0" applyFont="1" applyBorder="1" applyAlignment="1">
      <alignment horizontal="center" vertical="center"/>
    </xf>
    <xf numFmtId="0" fontId="60" fillId="0" borderId="10" xfId="0" applyFont="1" applyBorder="1"/>
    <xf numFmtId="0" fontId="58" fillId="0" borderId="10" xfId="0" applyFont="1" applyBorder="1" applyAlignment="1">
      <alignment vertical="center"/>
    </xf>
    <xf numFmtId="0" fontId="60" fillId="0" borderId="5" xfId="0" applyFont="1" applyBorder="1"/>
    <xf numFmtId="0" fontId="58" fillId="0" borderId="5" xfId="0" applyFont="1" applyBorder="1" applyAlignment="1">
      <alignment vertical="center"/>
    </xf>
    <xf numFmtId="0" fontId="60" fillId="0" borderId="6" xfId="0" applyFont="1" applyBorder="1"/>
    <xf numFmtId="0" fontId="58" fillId="0" borderId="7" xfId="0" applyFont="1" applyBorder="1" applyAlignment="1">
      <alignment vertical="center"/>
    </xf>
    <xf numFmtId="0" fontId="59" fillId="0" borderId="2" xfId="0" applyFont="1" applyBorder="1"/>
    <xf numFmtId="0" fontId="20" fillId="0" borderId="0" xfId="29" applyFont="1" applyAlignment="1">
      <alignment vertical="center" wrapText="1"/>
    </xf>
    <xf numFmtId="0" fontId="12" fillId="0" borderId="0" xfId="29" applyFont="1" applyAlignment="1">
      <alignment vertical="center" wrapText="1"/>
    </xf>
    <xf numFmtId="0" fontId="20" fillId="0" borderId="16" xfId="29" applyFont="1" applyBorder="1" applyAlignment="1">
      <alignment vertical="center" wrapText="1"/>
    </xf>
    <xf numFmtId="0" fontId="20" fillId="0" borderId="11" xfId="29" applyFont="1" applyBorder="1" applyAlignment="1">
      <alignment vertical="center" wrapText="1"/>
    </xf>
    <xf numFmtId="0" fontId="20" fillId="0" borderId="22" xfId="29" applyFont="1" applyBorder="1" applyAlignment="1">
      <alignment vertical="center" wrapText="1"/>
    </xf>
    <xf numFmtId="0" fontId="20" fillId="0" borderId="0" xfId="71" applyFont="1" applyAlignment="1">
      <alignment vertical="center" wrapText="1"/>
    </xf>
    <xf numFmtId="0" fontId="41" fillId="0" borderId="0" xfId="71" applyFont="1" applyAlignment="1">
      <alignment vertical="center" wrapText="1"/>
    </xf>
    <xf numFmtId="0" fontId="32" fillId="0" borderId="3" xfId="71" applyFont="1" applyBorder="1" applyAlignment="1">
      <alignment horizontal="center" vertical="center" wrapText="1"/>
    </xf>
    <xf numFmtId="0" fontId="20" fillId="0" borderId="8" xfId="71" applyFont="1" applyBorder="1" applyAlignment="1">
      <alignment horizontal="center" vertical="center" wrapText="1"/>
    </xf>
    <xf numFmtId="0" fontId="20" fillId="0" borderId="11" xfId="71" applyFont="1" applyBorder="1" applyAlignment="1">
      <alignment vertical="center" wrapText="1"/>
    </xf>
    <xf numFmtId="0" fontId="20" fillId="0" borderId="22" xfId="71" applyFont="1" applyBorder="1" applyAlignment="1">
      <alignment vertical="center" wrapText="1"/>
    </xf>
    <xf numFmtId="0" fontId="20" fillId="0" borderId="0" xfId="71" applyFont="1" applyAlignment="1">
      <alignment horizontal="center" vertical="center" wrapText="1"/>
    </xf>
    <xf numFmtId="0" fontId="13" fillId="0" borderId="0" xfId="71" applyFont="1" applyAlignment="1">
      <alignment horizontal="center" vertical="center" wrapText="1"/>
    </xf>
    <xf numFmtId="0" fontId="20" fillId="0" borderId="0" xfId="71" applyFont="1" applyAlignment="1">
      <alignment horizontal="left" vertical="center" wrapText="1"/>
    </xf>
    <xf numFmtId="0" fontId="6" fillId="0" borderId="0" xfId="0" applyFont="1" applyBorder="1" applyAlignment="1">
      <alignment vertical="center"/>
    </xf>
    <xf numFmtId="0" fontId="58" fillId="2" borderId="0" xfId="0" applyFont="1" applyFill="1"/>
    <xf numFmtId="0" fontId="15" fillId="0" borderId="2" xfId="0" applyFont="1" applyBorder="1" applyAlignment="1">
      <alignment horizontal="center" vertical="center" wrapText="1"/>
    </xf>
    <xf numFmtId="0" fontId="6" fillId="0" borderId="0" xfId="0" applyFont="1" applyBorder="1" applyAlignment="1">
      <alignment horizontal="center" vertical="center" wrapText="1"/>
    </xf>
    <xf numFmtId="0" fontId="12" fillId="2" borderId="5" xfId="0" applyFont="1" applyFill="1" applyBorder="1" applyAlignment="1">
      <alignment vertical="center" wrapText="1"/>
    </xf>
    <xf numFmtId="0" fontId="15" fillId="0" borderId="0" xfId="65" applyFont="1"/>
    <xf numFmtId="0" fontId="55" fillId="0" borderId="0" xfId="65" applyFont="1"/>
    <xf numFmtId="0" fontId="63" fillId="0" borderId="0" xfId="0" applyFont="1"/>
    <xf numFmtId="0" fontId="63" fillId="0" borderId="0" xfId="0" applyFont="1" applyAlignment="1">
      <alignment vertical="center"/>
    </xf>
    <xf numFmtId="0" fontId="62" fillId="0" borderId="3" xfId="0" applyFont="1" applyBorder="1" applyAlignment="1">
      <alignment horizontal="center" vertical="center" wrapText="1"/>
    </xf>
    <xf numFmtId="0" fontId="4" fillId="0" borderId="2" xfId="0" applyFont="1" applyBorder="1"/>
    <xf numFmtId="0" fontId="65" fillId="0" borderId="0" xfId="0" applyFont="1"/>
    <xf numFmtId="0" fontId="62" fillId="0" borderId="4" xfId="0" applyFont="1" applyBorder="1"/>
    <xf numFmtId="0" fontId="66" fillId="0" borderId="0" xfId="0" applyFont="1"/>
    <xf numFmtId="0" fontId="64" fillId="0" borderId="5" xfId="0" applyFont="1" applyBorder="1"/>
    <xf numFmtId="0" fontId="62" fillId="0" borderId="5" xfId="0" applyFont="1" applyBorder="1"/>
    <xf numFmtId="0" fontId="4" fillId="0" borderId="2" xfId="0" applyFont="1" applyBorder="1" applyAlignment="1">
      <alignment horizontal="center"/>
    </xf>
    <xf numFmtId="0" fontId="67" fillId="0" borderId="4" xfId="0" applyFont="1" applyBorder="1"/>
    <xf numFmtId="0" fontId="4" fillId="0" borderId="0" xfId="0" applyFont="1" applyBorder="1" applyAlignment="1">
      <alignment horizontal="center"/>
    </xf>
    <xf numFmtId="0" fontId="64" fillId="0" borderId="2" xfId="0" applyFont="1" applyBorder="1"/>
    <xf numFmtId="0" fontId="64" fillId="0" borderId="9" xfId="0" applyFont="1" applyBorder="1"/>
    <xf numFmtId="0" fontId="64" fillId="0" borderId="4" xfId="0" applyFont="1" applyBorder="1"/>
    <xf numFmtId="0" fontId="4" fillId="0" borderId="2" xfId="0" applyFont="1" applyBorder="1" applyAlignment="1">
      <alignment horizontal="center" wrapText="1"/>
    </xf>
    <xf numFmtId="0" fontId="63" fillId="0" borderId="0" xfId="0" applyFont="1" applyBorder="1" applyAlignment="1"/>
    <xf numFmtId="0" fontId="63" fillId="0" borderId="0" xfId="0" applyFont="1" applyAlignment="1"/>
    <xf numFmtId="0" fontId="63" fillId="0" borderId="0" xfId="0" applyFont="1" applyBorder="1"/>
    <xf numFmtId="0" fontId="4" fillId="0" borderId="3" xfId="0" applyFont="1" applyBorder="1" applyAlignment="1">
      <alignment horizontal="center" vertical="center"/>
    </xf>
    <xf numFmtId="0" fontId="64" fillId="0" borderId="5" xfId="0" applyFont="1" applyBorder="1" applyAlignment="1">
      <alignment horizontal="center"/>
    </xf>
    <xf numFmtId="0" fontId="64" fillId="0" borderId="10" xfId="0" applyFont="1" applyBorder="1"/>
    <xf numFmtId="0" fontId="64" fillId="0" borderId="0" xfId="0" applyFont="1" applyBorder="1"/>
    <xf numFmtId="0" fontId="46" fillId="2" borderId="11" xfId="0" applyFont="1" applyFill="1" applyBorder="1" applyAlignment="1">
      <alignment horizontal="center" vertical="center" wrapText="1"/>
    </xf>
    <xf numFmtId="0" fontId="46" fillId="2" borderId="11" xfId="0" applyFont="1" applyFill="1" applyBorder="1" applyAlignment="1">
      <alignment horizontal="left" vertical="center" wrapText="1"/>
    </xf>
    <xf numFmtId="0" fontId="68" fillId="2" borderId="11" xfId="0" applyFont="1" applyFill="1" applyBorder="1" applyAlignment="1">
      <alignment horizontal="center" vertical="center" wrapText="1"/>
    </xf>
    <xf numFmtId="0" fontId="46" fillId="2" borderId="11" xfId="0" applyFont="1" applyFill="1" applyBorder="1"/>
    <xf numFmtId="0" fontId="46" fillId="2" borderId="11" xfId="0" applyFont="1" applyFill="1" applyBorder="1" applyAlignment="1">
      <alignment horizontal="center" vertical="center"/>
    </xf>
    <xf numFmtId="0" fontId="46" fillId="2" borderId="11" xfId="0" applyFont="1" applyFill="1" applyBorder="1" applyAlignment="1">
      <alignment vertical="center"/>
    </xf>
    <xf numFmtId="0" fontId="69" fillId="2" borderId="11" xfId="0" applyFont="1" applyFill="1" applyBorder="1" applyAlignment="1">
      <alignment horizontal="center" vertical="center"/>
    </xf>
    <xf numFmtId="0" fontId="54" fillId="2" borderId="11" xfId="0" applyFont="1" applyFill="1" applyBorder="1" applyAlignment="1">
      <alignment horizontal="center" vertical="center"/>
    </xf>
    <xf numFmtId="0" fontId="54" fillId="2" borderId="11" xfId="0" applyFont="1" applyFill="1" applyBorder="1" applyAlignment="1">
      <alignment vertical="center"/>
    </xf>
    <xf numFmtId="0" fontId="64" fillId="2" borderId="0" xfId="0" applyFont="1" applyFill="1"/>
    <xf numFmtId="0" fontId="45" fillId="0" borderId="11" xfId="0" applyFont="1" applyFill="1" applyBorder="1" applyAlignment="1">
      <alignment horizontal="center" vertical="center"/>
    </xf>
    <xf numFmtId="0" fontId="57" fillId="0" borderId="11" xfId="0" applyFont="1" applyBorder="1" applyAlignment="1">
      <alignment vertical="center"/>
    </xf>
    <xf numFmtId="0" fontId="45" fillId="0" borderId="11" xfId="0" applyFont="1" applyFill="1" applyBorder="1" applyAlignment="1">
      <alignment vertical="center"/>
    </xf>
    <xf numFmtId="0" fontId="45" fillId="0" borderId="12" xfId="0" applyFont="1" applyFill="1" applyBorder="1" applyAlignment="1">
      <alignment horizontal="center" vertical="center"/>
    </xf>
    <xf numFmtId="0" fontId="57" fillId="0" borderId="12" xfId="0" applyFont="1" applyBorder="1" applyAlignment="1">
      <alignment vertical="center"/>
    </xf>
    <xf numFmtId="0" fontId="45" fillId="0" borderId="12" xfId="0" applyFont="1" applyFill="1" applyBorder="1" applyAlignment="1">
      <alignment vertical="center"/>
    </xf>
    <xf numFmtId="0" fontId="46" fillId="0" borderId="2" xfId="0" applyFont="1" applyBorder="1" applyAlignment="1">
      <alignment horizontal="center" vertical="center"/>
    </xf>
    <xf numFmtId="0" fontId="46" fillId="0" borderId="2" xfId="0" applyFont="1" applyFill="1" applyBorder="1" applyAlignment="1">
      <alignment horizontal="center" vertical="center"/>
    </xf>
    <xf numFmtId="165" fontId="46" fillId="0" borderId="2" xfId="0" applyNumberFormat="1" applyFont="1" applyFill="1" applyBorder="1" applyAlignment="1">
      <alignment horizontal="center" vertical="center"/>
    </xf>
    <xf numFmtId="0" fontId="64" fillId="0" borderId="0" xfId="0" applyFont="1"/>
    <xf numFmtId="0" fontId="45" fillId="0" borderId="0" xfId="70" applyFont="1" applyBorder="1" applyAlignment="1">
      <alignment horizontal="center"/>
    </xf>
    <xf numFmtId="0" fontId="15" fillId="0" borderId="2" xfId="70" applyNumberFormat="1" applyFont="1" applyBorder="1" applyAlignment="1">
      <alignment horizontal="center" vertical="center" wrapText="1"/>
    </xf>
    <xf numFmtId="0" fontId="15" fillId="0" borderId="2" xfId="70" applyFont="1" applyBorder="1" applyAlignment="1">
      <alignment horizontal="center" vertical="center" wrapText="1"/>
    </xf>
    <xf numFmtId="0" fontId="55" fillId="0" borderId="2" xfId="70" applyFont="1" applyBorder="1" applyAlignment="1">
      <alignment horizontal="center" vertical="center" wrapText="1"/>
    </xf>
    <xf numFmtId="0" fontId="45" fillId="0" borderId="0" xfId="70" applyFont="1" applyBorder="1" applyAlignment="1">
      <alignment horizontal="left"/>
    </xf>
    <xf numFmtId="0" fontId="15" fillId="0" borderId="3" xfId="70" applyNumberFormat="1" applyFont="1" applyBorder="1" applyAlignment="1">
      <alignment horizontal="center" vertical="center" wrapText="1"/>
    </xf>
    <xf numFmtId="0" fontId="44" fillId="0" borderId="2" xfId="0" applyFont="1" applyBorder="1" applyAlignment="1">
      <alignment horizontal="center" vertical="center" wrapText="1"/>
    </xf>
    <xf numFmtId="0" fontId="15" fillId="0" borderId="2" xfId="0" applyFont="1" applyBorder="1" applyAlignment="1">
      <alignment horizontal="center" vertical="center" wrapText="1"/>
    </xf>
    <xf numFmtId="0" fontId="49" fillId="0" borderId="0" xfId="0" applyFont="1" applyAlignment="1">
      <alignment horizontal="left" vertical="center" wrapText="1"/>
    </xf>
    <xf numFmtId="0" fontId="45" fillId="0" borderId="0" xfId="70" applyFont="1" applyBorder="1" applyAlignment="1">
      <alignment horizontal="left"/>
    </xf>
    <xf numFmtId="0" fontId="55" fillId="0" borderId="2" xfId="70" applyFont="1" applyBorder="1" applyAlignment="1">
      <alignment horizontal="center" vertical="center" wrapText="1"/>
    </xf>
    <xf numFmtId="0" fontId="15" fillId="0" borderId="3" xfId="70" applyNumberFormat="1" applyFont="1" applyBorder="1" applyAlignment="1">
      <alignment horizontal="center" vertical="center" wrapText="1"/>
    </xf>
    <xf numFmtId="0" fontId="15" fillId="0" borderId="8" xfId="70" applyNumberFormat="1" applyFont="1" applyBorder="1" applyAlignment="1">
      <alignment horizontal="center" vertical="center" wrapText="1"/>
    </xf>
    <xf numFmtId="0" fontId="15" fillId="0" borderId="2" xfId="70" applyNumberFormat="1" applyFont="1" applyBorder="1" applyAlignment="1">
      <alignment horizontal="center" vertical="center" wrapText="1"/>
    </xf>
    <xf numFmtId="0" fontId="15" fillId="0" borderId="2" xfId="70" applyFont="1" applyBorder="1" applyAlignment="1">
      <alignment horizontal="center" vertical="center" wrapText="1"/>
    </xf>
    <xf numFmtId="0" fontId="45" fillId="0" borderId="0" xfId="70" applyFont="1" applyBorder="1" applyAlignment="1">
      <alignment horizontal="center"/>
    </xf>
    <xf numFmtId="0" fontId="57" fillId="0" borderId="0" xfId="70" applyNumberFormat="1" applyFont="1" applyBorder="1" applyAlignment="1">
      <alignment horizontal="center"/>
    </xf>
    <xf numFmtId="0" fontId="56" fillId="0" borderId="2" xfId="70" applyFont="1" applyBorder="1" applyAlignment="1">
      <alignment horizontal="center" vertical="center" wrapText="1"/>
    </xf>
    <xf numFmtId="0" fontId="15" fillId="0" borderId="0" xfId="70" applyNumberFormat="1" applyFont="1" applyBorder="1" applyAlignment="1">
      <alignment vertical="center" wrapText="1"/>
    </xf>
    <xf numFmtId="0" fontId="15" fillId="0" borderId="0" xfId="70" applyFont="1" applyBorder="1" applyAlignment="1">
      <alignment horizontal="center" vertical="center" wrapText="1"/>
    </xf>
    <xf numFmtId="0" fontId="55" fillId="0" borderId="0" xfId="70" applyFont="1" applyBorder="1" applyAlignment="1">
      <alignment horizontal="justify" vertical="center" wrapText="1"/>
    </xf>
    <xf numFmtId="0" fontId="45" fillId="0" borderId="2" xfId="70" applyFont="1" applyBorder="1" applyAlignment="1">
      <alignment horizontal="center" vertical="center" wrapText="1"/>
    </xf>
    <xf numFmtId="0" fontId="12" fillId="0" borderId="2" xfId="70" applyFont="1" applyBorder="1" applyAlignment="1">
      <alignment horizontal="center" vertical="center"/>
    </xf>
    <xf numFmtId="0" fontId="20" fillId="0" borderId="0" xfId="70" applyFont="1" applyBorder="1" applyAlignment="1">
      <alignment horizontal="justify" vertical="center" wrapText="1"/>
    </xf>
    <xf numFmtId="0" fontId="15" fillId="0" borderId="10" xfId="70" applyFont="1" applyBorder="1" applyAlignment="1">
      <alignment horizontal="center" vertical="center" wrapText="1"/>
    </xf>
    <xf numFmtId="0" fontId="15" fillId="0" borderId="10" xfId="70" applyNumberFormat="1" applyFont="1" applyBorder="1" applyAlignment="1">
      <alignment horizontal="center" vertical="center" wrapText="1"/>
    </xf>
    <xf numFmtId="0" fontId="15" fillId="0" borderId="5" xfId="70" applyFont="1" applyBorder="1" applyAlignment="1">
      <alignment horizontal="center" vertical="center" wrapText="1"/>
    </xf>
    <xf numFmtId="0" fontId="15" fillId="0" borderId="5" xfId="70" applyNumberFormat="1" applyFont="1" applyBorder="1" applyAlignment="1">
      <alignment horizontal="center" vertical="center" wrapText="1"/>
    </xf>
    <xf numFmtId="0" fontId="55" fillId="0" borderId="5" xfId="70" applyNumberFormat="1" applyFont="1" applyBorder="1" applyAlignment="1">
      <alignment horizontal="center" vertical="center" wrapText="1"/>
    </xf>
    <xf numFmtId="0" fontId="15" fillId="0" borderId="7" xfId="70" applyFont="1" applyBorder="1" applyAlignment="1">
      <alignment horizontal="center" vertical="center" wrapText="1"/>
    </xf>
    <xf numFmtId="0" fontId="15" fillId="0" borderId="7" xfId="70" applyNumberFormat="1" applyFont="1" applyBorder="1" applyAlignment="1">
      <alignment horizontal="center" vertical="center" wrapText="1"/>
    </xf>
    <xf numFmtId="0" fontId="15" fillId="0" borderId="0" xfId="70" applyNumberFormat="1" applyFont="1" applyBorder="1" applyAlignment="1"/>
    <xf numFmtId="0" fontId="15" fillId="0" borderId="0" xfId="70" applyNumberFormat="1" applyFont="1" applyBorder="1" applyAlignment="1">
      <alignment horizontal="center" vertical="center" wrapText="1"/>
    </xf>
    <xf numFmtId="0" fontId="55" fillId="0" borderId="10" xfId="70" applyNumberFormat="1" applyFont="1" applyBorder="1" applyAlignment="1">
      <alignment horizontal="justify" vertical="center" wrapText="1"/>
    </xf>
    <xf numFmtId="0" fontId="55" fillId="0" borderId="0" xfId="70" applyNumberFormat="1" applyFont="1" applyBorder="1" applyAlignment="1">
      <alignment horizontal="justify" vertical="center" wrapText="1"/>
    </xf>
    <xf numFmtId="0" fontId="15" fillId="0" borderId="5" xfId="70" applyNumberFormat="1" applyFont="1" applyBorder="1" applyAlignment="1">
      <alignment horizontal="justify" vertical="center" wrapText="1"/>
    </xf>
    <xf numFmtId="0" fontId="56" fillId="0" borderId="5" xfId="70" applyNumberFormat="1" applyFont="1" applyBorder="1" applyAlignment="1">
      <alignment horizontal="justify" vertical="center" wrapText="1"/>
    </xf>
    <xf numFmtId="0" fontId="56" fillId="0" borderId="0" xfId="70" applyNumberFormat="1" applyFont="1" applyBorder="1" applyAlignment="1">
      <alignment horizontal="justify" vertical="center" wrapText="1"/>
    </xf>
    <xf numFmtId="0" fontId="55" fillId="0" borderId="5" xfId="70" applyNumberFormat="1" applyFont="1" applyBorder="1" applyAlignment="1">
      <alignment horizontal="justify" vertical="center" wrapText="1"/>
    </xf>
    <xf numFmtId="0" fontId="20" fillId="0" borderId="0" xfId="70" applyFont="1" applyBorder="1" applyAlignment="1">
      <alignment vertical="center"/>
    </xf>
    <xf numFmtId="0" fontId="45" fillId="0" borderId="2" xfId="70" applyFont="1" applyBorder="1"/>
    <xf numFmtId="0" fontId="55" fillId="0" borderId="5" xfId="70" applyNumberFormat="1" applyFont="1" applyBorder="1" applyAlignment="1">
      <alignment vertical="center" wrapText="1"/>
    </xf>
    <xf numFmtId="0" fontId="15" fillId="0" borderId="8" xfId="70" applyFont="1" applyBorder="1" applyAlignment="1">
      <alignment horizontal="center" vertical="center" wrapText="1"/>
    </xf>
    <xf numFmtId="0" fontId="46" fillId="0" borderId="2" xfId="0" applyFont="1" applyBorder="1" applyAlignment="1">
      <alignment horizontal="center" vertical="center" wrapText="1"/>
    </xf>
    <xf numFmtId="0" fontId="44" fillId="0" borderId="0" xfId="0" applyFont="1" applyAlignment="1">
      <alignment horizontal="center" vertical="center" wrapText="1"/>
    </xf>
    <xf numFmtId="0" fontId="49" fillId="0" borderId="0" xfId="0" applyFont="1" applyAlignment="1">
      <alignment horizontal="left" vertical="center" wrapText="1"/>
    </xf>
    <xf numFmtId="0" fontId="15" fillId="0" borderId="2" xfId="70" applyNumberFormat="1" applyFont="1" applyBorder="1" applyAlignment="1">
      <alignment horizontal="center" vertical="center" wrapText="1"/>
    </xf>
    <xf numFmtId="0" fontId="45" fillId="0" borderId="0" xfId="70" applyFont="1" applyBorder="1" applyAlignment="1">
      <alignment horizontal="left"/>
    </xf>
    <xf numFmtId="0" fontId="15" fillId="0" borderId="3" xfId="70" applyNumberFormat="1" applyFont="1" applyBorder="1" applyAlignment="1">
      <alignment horizontal="center" vertical="center" wrapText="1"/>
    </xf>
    <xf numFmtId="0" fontId="15" fillId="0" borderId="10" xfId="70" applyNumberFormat="1" applyFont="1" applyBorder="1" applyAlignment="1">
      <alignment vertical="center" wrapText="1"/>
    </xf>
    <xf numFmtId="0" fontId="15" fillId="0" borderId="5" xfId="70" applyNumberFormat="1" applyFont="1" applyBorder="1" applyAlignment="1">
      <alignment vertical="center" wrapText="1"/>
    </xf>
    <xf numFmtId="0" fontId="12" fillId="0" borderId="0" xfId="70" applyNumberFormat="1" applyFont="1" applyBorder="1" applyAlignment="1"/>
    <xf numFmtId="0" fontId="12" fillId="0" borderId="0" xfId="70" applyFont="1" applyBorder="1" applyAlignment="1"/>
    <xf numFmtId="0" fontId="45" fillId="0" borderId="0" xfId="70" applyNumberFormat="1" applyFont="1" applyBorder="1" applyAlignment="1"/>
    <xf numFmtId="0" fontId="45" fillId="0" borderId="0" xfId="70" applyFont="1" applyBorder="1" applyAlignment="1"/>
    <xf numFmtId="0" fontId="45" fillId="0" borderId="0" xfId="0" applyFont="1" applyAlignment="1">
      <alignment vertical="center" wrapText="1"/>
    </xf>
    <xf numFmtId="0" fontId="45" fillId="0" borderId="0" xfId="0" applyFont="1" applyAlignment="1">
      <alignment horizontal="center" vertical="center" wrapText="1"/>
    </xf>
    <xf numFmtId="0" fontId="55" fillId="0" borderId="2" xfId="0" applyFont="1" applyBorder="1" applyAlignment="1">
      <alignment horizontal="center" vertical="center" wrapText="1"/>
    </xf>
    <xf numFmtId="0" fontId="56" fillId="0" borderId="10" xfId="0" applyFont="1" applyBorder="1" applyAlignment="1">
      <alignment horizontal="center" vertical="center" wrapText="1"/>
    </xf>
    <xf numFmtId="0" fontId="55" fillId="0" borderId="10" xfId="0" applyFont="1" applyBorder="1" applyAlignment="1">
      <alignment horizontal="center" vertical="center" wrapText="1"/>
    </xf>
    <xf numFmtId="0" fontId="55" fillId="0" borderId="5" xfId="0" applyFont="1" applyBorder="1" applyAlignment="1">
      <alignment horizontal="center" vertical="center" wrapText="1"/>
    </xf>
    <xf numFmtId="0" fontId="56" fillId="0" borderId="5" xfId="0" applyFont="1" applyBorder="1" applyAlignment="1">
      <alignment horizontal="center" vertical="center" wrapText="1"/>
    </xf>
    <xf numFmtId="0" fontId="55" fillId="0" borderId="7"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2" xfId="70" applyNumberFormat="1" applyFont="1" applyBorder="1" applyAlignment="1">
      <alignment horizontal="left" vertical="center" wrapText="1"/>
    </xf>
    <xf numFmtId="0" fontId="56" fillId="0" borderId="10" xfId="70" applyFont="1" applyBorder="1" applyAlignment="1">
      <alignment horizontal="justify" vertical="center" wrapText="1"/>
    </xf>
    <xf numFmtId="0" fontId="56" fillId="0" borderId="10" xfId="70" applyNumberFormat="1" applyFont="1" applyBorder="1" applyAlignment="1">
      <alignment horizontal="justify" vertical="center" wrapText="1"/>
    </xf>
    <xf numFmtId="0" fontId="55" fillId="0" borderId="5" xfId="70" applyFont="1" applyBorder="1" applyAlignment="1">
      <alignment horizontal="justify" vertical="center" wrapText="1"/>
    </xf>
    <xf numFmtId="0" fontId="56" fillId="0" borderId="5" xfId="70" applyFont="1" applyBorder="1" applyAlignment="1">
      <alignment horizontal="justify" vertical="center" wrapText="1"/>
    </xf>
    <xf numFmtId="0" fontId="20" fillId="0" borderId="5" xfId="70" applyFont="1" applyBorder="1" applyAlignment="1">
      <alignment horizontal="justify" vertical="center" wrapText="1"/>
    </xf>
    <xf numFmtId="0" fontId="45" fillId="0" borderId="5" xfId="70" applyFont="1" applyBorder="1"/>
    <xf numFmtId="0" fontId="45" fillId="0" borderId="7" xfId="70" applyFont="1" applyBorder="1" applyAlignment="1">
      <alignment horizontal="justify" vertical="center" wrapText="1"/>
    </xf>
    <xf numFmtId="0" fontId="20" fillId="0" borderId="7" xfId="70" applyFont="1" applyBorder="1" applyAlignment="1">
      <alignment vertical="center"/>
    </xf>
    <xf numFmtId="0" fontId="45" fillId="0" borderId="7" xfId="70" applyFont="1" applyBorder="1"/>
    <xf numFmtId="0" fontId="49" fillId="0" borderId="0" xfId="70" applyNumberFormat="1" applyFont="1" applyBorder="1" applyAlignment="1"/>
    <xf numFmtId="0" fontId="57" fillId="0" borderId="0" xfId="70" applyFont="1" applyBorder="1" applyAlignment="1">
      <alignment horizontal="center"/>
    </xf>
    <xf numFmtId="0" fontId="44" fillId="0" borderId="0" xfId="72" applyFont="1" applyAlignment="1">
      <alignment vertical="center" wrapText="1"/>
    </xf>
    <xf numFmtId="0" fontId="45" fillId="0" borderId="0" xfId="72" applyFont="1" applyAlignment="1">
      <alignment vertical="center" wrapText="1"/>
    </xf>
    <xf numFmtId="0" fontId="45" fillId="0" borderId="0" xfId="72" applyFont="1" applyAlignment="1">
      <alignment horizontal="center" vertical="center" wrapText="1"/>
    </xf>
    <xf numFmtId="0" fontId="44" fillId="0" borderId="1" xfId="72" applyFont="1" applyBorder="1" applyAlignment="1">
      <alignment vertical="center" wrapText="1"/>
    </xf>
    <xf numFmtId="0" fontId="46" fillId="0" borderId="0" xfId="72" applyFont="1" applyAlignment="1">
      <alignment vertical="center" wrapText="1"/>
    </xf>
    <xf numFmtId="0" fontId="46" fillId="0" borderId="2" xfId="72" applyFont="1" applyBorder="1" applyAlignment="1">
      <alignment horizontal="center" vertical="center" wrapText="1"/>
    </xf>
    <xf numFmtId="0" fontId="70" fillId="0" borderId="3" xfId="72" applyFont="1" applyBorder="1" applyAlignment="1">
      <alignment horizontal="center" vertical="center" wrapText="1"/>
    </xf>
    <xf numFmtId="0" fontId="70" fillId="0" borderId="3" xfId="72" applyFont="1" applyBorder="1" applyAlignment="1">
      <alignment vertical="center" wrapText="1"/>
    </xf>
    <xf numFmtId="0" fontId="45" fillId="0" borderId="3" xfId="72" applyFont="1" applyBorder="1" applyAlignment="1">
      <alignment horizontal="center" vertical="center" wrapText="1"/>
    </xf>
    <xf numFmtId="0" fontId="71" fillId="0" borderId="11" xfId="72" applyFont="1" applyBorder="1" applyAlignment="1">
      <alignment horizontal="center" vertical="center" wrapText="1"/>
    </xf>
    <xf numFmtId="0" fontId="71" fillId="0" borderId="11" xfId="72" applyFont="1" applyBorder="1" applyAlignment="1">
      <alignment vertical="center" wrapText="1"/>
    </xf>
    <xf numFmtId="0" fontId="45" fillId="0" borderId="11" xfId="72" applyFont="1" applyBorder="1" applyAlignment="1">
      <alignment horizontal="center" vertical="center" wrapText="1"/>
    </xf>
    <xf numFmtId="0" fontId="70" fillId="0" borderId="11" xfId="72" applyFont="1" applyBorder="1" applyAlignment="1">
      <alignment horizontal="center" vertical="center" wrapText="1"/>
    </xf>
    <xf numFmtId="0" fontId="70" fillId="0" borderId="11" xfId="72" applyFont="1" applyBorder="1" applyAlignment="1">
      <alignment vertical="center" wrapText="1"/>
    </xf>
    <xf numFmtId="0" fontId="71" fillId="0" borderId="12" xfId="72" applyFont="1" applyBorder="1" applyAlignment="1">
      <alignment horizontal="center" vertical="center" wrapText="1"/>
    </xf>
    <xf numFmtId="0" fontId="71" fillId="0" borderId="12" xfId="72" applyFont="1" applyBorder="1" applyAlignment="1">
      <alignment vertical="center" wrapText="1"/>
    </xf>
    <xf numFmtId="0" fontId="45" fillId="0" borderId="12" xfId="72" applyFont="1" applyBorder="1" applyAlignment="1">
      <alignment horizontal="center" vertical="center" wrapText="1"/>
    </xf>
    <xf numFmtId="0" fontId="45" fillId="0" borderId="2" xfId="72" applyFont="1" applyBorder="1" applyAlignment="1">
      <alignment horizontal="center" vertical="center" wrapText="1"/>
    </xf>
    <xf numFmtId="0" fontId="44" fillId="0" borderId="2" xfId="72" applyFont="1" applyBorder="1" applyAlignment="1">
      <alignment horizontal="center" vertical="center" wrapText="1"/>
    </xf>
    <xf numFmtId="0" fontId="32" fillId="0" borderId="10" xfId="72" applyFont="1" applyBorder="1" applyAlignment="1">
      <alignment horizontal="center" vertical="center" wrapText="1"/>
    </xf>
    <xf numFmtId="0" fontId="32" fillId="0" borderId="10" xfId="72" applyFont="1" applyBorder="1" applyAlignment="1">
      <alignment vertical="center" wrapText="1"/>
    </xf>
    <xf numFmtId="0" fontId="32" fillId="0" borderId="0" xfId="72" applyFont="1" applyAlignment="1">
      <alignment vertical="center" wrapText="1"/>
    </xf>
    <xf numFmtId="0" fontId="32" fillId="0" borderId="5" xfId="72" applyFont="1" applyBorder="1" applyAlignment="1">
      <alignment horizontal="center" vertical="center" wrapText="1"/>
    </xf>
    <xf numFmtId="0" fontId="32" fillId="0" borderId="5" xfId="72" applyFont="1" applyBorder="1" applyAlignment="1">
      <alignment vertical="center" wrapText="1"/>
    </xf>
    <xf numFmtId="0" fontId="32" fillId="0" borderId="7" xfId="72" applyFont="1" applyBorder="1" applyAlignment="1">
      <alignment horizontal="center" vertical="center" wrapText="1"/>
    </xf>
    <xf numFmtId="0" fontId="32" fillId="0" borderId="7" xfId="72" applyFont="1" applyBorder="1" applyAlignment="1">
      <alignment vertical="center" wrapText="1"/>
    </xf>
    <xf numFmtId="0" fontId="32" fillId="0" borderId="0" xfId="72" applyFont="1" applyAlignment="1">
      <alignment horizontal="center" vertical="center" wrapText="1"/>
    </xf>
    <xf numFmtId="0" fontId="44" fillId="0" borderId="0" xfId="72" applyFont="1" applyAlignment="1">
      <alignment horizontal="center" vertical="justify"/>
    </xf>
    <xf numFmtId="0" fontId="44" fillId="0" borderId="0" xfId="72" applyFont="1" applyAlignment="1">
      <alignment vertical="justify"/>
    </xf>
    <xf numFmtId="0" fontId="45" fillId="0" borderId="0" xfId="72" applyFont="1" applyAlignment="1">
      <alignment vertical="center"/>
    </xf>
    <xf numFmtId="0" fontId="46" fillId="0" borderId="0" xfId="72" applyFont="1" applyAlignment="1">
      <alignment vertical="center"/>
    </xf>
    <xf numFmtId="0" fontId="46" fillId="0" borderId="0" xfId="72" applyFont="1" applyAlignment="1">
      <alignment horizontal="center" vertical="center"/>
    </xf>
    <xf numFmtId="0" fontId="44" fillId="0" borderId="10" xfId="72" applyFont="1" applyBorder="1" applyAlignment="1">
      <alignment horizontal="center" vertical="center"/>
    </xf>
    <xf numFmtId="0" fontId="44" fillId="0" borderId="0" xfId="72" applyFont="1" applyAlignment="1">
      <alignment horizontal="center" vertical="center"/>
    </xf>
    <xf numFmtId="0" fontId="32" fillId="0" borderId="5" xfId="72" applyFont="1" applyBorder="1" applyAlignment="1">
      <alignment vertical="center"/>
    </xf>
    <xf numFmtId="0" fontId="32" fillId="0" borderId="0" xfId="72" applyFont="1" applyAlignment="1">
      <alignment vertical="center"/>
    </xf>
    <xf numFmtId="0" fontId="44" fillId="0" borderId="7" xfId="72" applyFont="1" applyBorder="1" applyAlignment="1">
      <alignment vertical="center"/>
    </xf>
    <xf numFmtId="0" fontId="32" fillId="0" borderId="7" xfId="72" applyFont="1" applyBorder="1" applyAlignment="1">
      <alignment vertical="center"/>
    </xf>
    <xf numFmtId="0" fontId="15" fillId="0" borderId="4" xfId="70" applyNumberFormat="1" applyFont="1" applyBorder="1" applyAlignment="1">
      <alignment vertical="center" wrapText="1"/>
    </xf>
    <xf numFmtId="0" fontId="15" fillId="0" borderId="10" xfId="70" applyNumberFormat="1" applyFont="1" applyBorder="1" applyAlignment="1">
      <alignment horizontal="left" vertical="center" wrapText="1"/>
    </xf>
    <xf numFmtId="0" fontId="15" fillId="0" borderId="7" xfId="70" applyNumberFormat="1" applyFont="1" applyBorder="1" applyAlignment="1">
      <alignment horizontal="justify" vertical="center" wrapText="1"/>
    </xf>
    <xf numFmtId="0" fontId="56" fillId="0" borderId="7" xfId="70" applyNumberFormat="1" applyFont="1" applyBorder="1" applyAlignment="1">
      <alignment horizontal="justify" vertical="center" wrapText="1"/>
    </xf>
    <xf numFmtId="0" fontId="56" fillId="0" borderId="2" xfId="70" applyFont="1" applyBorder="1" applyAlignment="1">
      <alignment horizontal="left" vertical="center" wrapText="1"/>
    </xf>
    <xf numFmtId="0" fontId="56" fillId="0" borderId="2" xfId="70" applyNumberFormat="1" applyFont="1" applyBorder="1" applyAlignment="1">
      <alignment horizontal="left" vertical="center" wrapText="1"/>
    </xf>
    <xf numFmtId="0" fontId="45" fillId="0" borderId="0" xfId="70" applyFont="1" applyBorder="1" applyAlignment="1">
      <alignment horizontal="justify" vertical="center" wrapText="1"/>
    </xf>
    <xf numFmtId="0" fontId="57" fillId="0" borderId="0" xfId="70" applyFont="1" applyBorder="1" applyAlignment="1">
      <alignment horizontal="centerContinuous" vertical="center"/>
    </xf>
    <xf numFmtId="0" fontId="74" fillId="0" borderId="2" xfId="0" applyFont="1" applyBorder="1" applyAlignment="1">
      <alignment horizontal="center" vertical="center" wrapText="1"/>
    </xf>
    <xf numFmtId="0" fontId="72" fillId="0" borderId="16" xfId="0" applyFont="1" applyBorder="1" applyAlignment="1">
      <alignment horizontal="center" vertical="center" wrapText="1"/>
    </xf>
    <xf numFmtId="0" fontId="72" fillId="0" borderId="16" xfId="0" applyFont="1" applyBorder="1" applyAlignment="1">
      <alignment vertical="center" wrapText="1"/>
    </xf>
    <xf numFmtId="0" fontId="74" fillId="0" borderId="16" xfId="0" applyFont="1" applyBorder="1" applyAlignment="1">
      <alignment horizontal="center" vertical="center" wrapText="1"/>
    </xf>
    <xf numFmtId="0" fontId="72" fillId="0" borderId="11" xfId="0" applyFont="1" applyBorder="1" applyAlignment="1">
      <alignment horizontal="center" vertical="center" wrapText="1"/>
    </xf>
    <xf numFmtId="0" fontId="74" fillId="0" borderId="11" xfId="0" applyFont="1" applyBorder="1" applyAlignment="1">
      <alignment vertical="center" wrapText="1"/>
    </xf>
    <xf numFmtId="0" fontId="74" fillId="0" borderId="11" xfId="0" applyFont="1" applyBorder="1" applyAlignment="1">
      <alignment horizontal="center" vertical="center" wrapText="1"/>
    </xf>
    <xf numFmtId="0" fontId="72" fillId="0" borderId="11" xfId="0" applyFont="1" applyBorder="1" applyAlignment="1">
      <alignment vertical="center" wrapText="1"/>
    </xf>
    <xf numFmtId="0" fontId="72" fillId="0" borderId="12" xfId="0" applyFont="1" applyBorder="1" applyAlignment="1">
      <alignment horizontal="center" vertical="center" wrapText="1"/>
    </xf>
    <xf numFmtId="0" fontId="72" fillId="0" borderId="12" xfId="0" applyFont="1" applyBorder="1" applyAlignment="1">
      <alignment vertical="center" wrapText="1"/>
    </xf>
    <xf numFmtId="0" fontId="74" fillId="0" borderId="12" xfId="0" applyFont="1" applyBorder="1" applyAlignment="1">
      <alignment horizontal="center" vertical="center" wrapText="1"/>
    </xf>
    <xf numFmtId="0" fontId="70" fillId="0" borderId="2" xfId="0" applyFont="1" applyBorder="1" applyAlignment="1">
      <alignment horizontal="center" vertical="center" wrapText="1"/>
    </xf>
    <xf numFmtId="0" fontId="45" fillId="0" borderId="2" xfId="0" applyFont="1" applyBorder="1" applyAlignment="1">
      <alignment horizontal="center" vertical="center" wrapText="1"/>
    </xf>
    <xf numFmtId="0" fontId="70" fillId="0" borderId="16" xfId="0" applyFont="1" applyBorder="1" applyAlignment="1">
      <alignment horizontal="center" vertical="center" wrapText="1"/>
    </xf>
    <xf numFmtId="0" fontId="70" fillId="0" borderId="16" xfId="0" applyFont="1" applyBorder="1" applyAlignment="1">
      <alignment vertical="center" wrapText="1"/>
    </xf>
    <xf numFmtId="0" fontId="45" fillId="0" borderId="16" xfId="0" applyFont="1" applyBorder="1" applyAlignment="1">
      <alignment horizontal="center" vertical="center" wrapText="1"/>
    </xf>
    <xf numFmtId="0" fontId="70" fillId="0" borderId="11" xfId="0" applyFont="1" applyBorder="1" applyAlignment="1">
      <alignment horizontal="center" vertical="center" wrapText="1"/>
    </xf>
    <xf numFmtId="0" fontId="71" fillId="0" borderId="11" xfId="0" applyFont="1" applyBorder="1" applyAlignment="1">
      <alignment vertical="center" wrapText="1"/>
    </xf>
    <xf numFmtId="0" fontId="45" fillId="0" borderId="11" xfId="0" applyFont="1" applyBorder="1" applyAlignment="1">
      <alignment horizontal="center" vertical="center" wrapText="1"/>
    </xf>
    <xf numFmtId="0" fontId="70" fillId="0" borderId="11" xfId="0" applyFont="1" applyBorder="1" applyAlignment="1">
      <alignment vertical="center" wrapText="1"/>
    </xf>
    <xf numFmtId="0" fontId="70" fillId="0" borderId="12" xfId="0" applyFont="1" applyBorder="1" applyAlignment="1">
      <alignment horizontal="center" vertical="center" wrapText="1"/>
    </xf>
    <xf numFmtId="0" fontId="70" fillId="0" borderId="12" xfId="0" applyFont="1" applyBorder="1" applyAlignment="1">
      <alignment vertical="center" wrapText="1"/>
    </xf>
    <xf numFmtId="0" fontId="45" fillId="0" borderId="12" xfId="0" applyFont="1" applyBorder="1" applyAlignment="1">
      <alignment horizontal="center" vertical="center" wrapText="1"/>
    </xf>
    <xf numFmtId="0" fontId="12" fillId="0" borderId="0" xfId="0" applyFont="1" applyAlignment="1">
      <alignment horizontal="center" vertical="center" wrapText="1"/>
    </xf>
    <xf numFmtId="0" fontId="58" fillId="0" borderId="0" xfId="0" applyFont="1" applyBorder="1" applyAlignment="1">
      <alignment horizontal="left" vertical="center"/>
    </xf>
    <xf numFmtId="0" fontId="46" fillId="0" borderId="2" xfId="70" applyFont="1" applyBorder="1" applyAlignment="1">
      <alignment horizontal="center" vertical="center" wrapText="1"/>
    </xf>
    <xf numFmtId="0" fontId="46" fillId="0" borderId="2" xfId="70" applyNumberFormat="1" applyFont="1" applyBorder="1" applyAlignment="1">
      <alignment horizontal="center" vertical="center" wrapText="1"/>
    </xf>
    <xf numFmtId="0" fontId="46" fillId="0" borderId="3" xfId="70" applyNumberFormat="1" applyFont="1" applyBorder="1" applyAlignment="1">
      <alignment horizontal="center" vertical="center" wrapText="1"/>
    </xf>
    <xf numFmtId="0" fontId="46" fillId="0" borderId="2" xfId="70" applyNumberFormat="1" applyFont="1" applyBorder="1" applyAlignment="1">
      <alignment horizontal="left" vertical="center" wrapText="1"/>
    </xf>
    <xf numFmtId="0" fontId="46" fillId="0" borderId="8" xfId="70" applyNumberFormat="1" applyFont="1" applyBorder="1" applyAlignment="1">
      <alignment horizontal="center" vertical="center" wrapText="1"/>
    </xf>
    <xf numFmtId="0" fontId="45" fillId="0" borderId="2" xfId="70" applyNumberFormat="1" applyFont="1" applyBorder="1" applyAlignment="1">
      <alignment horizontal="left" vertical="center" wrapText="1"/>
    </xf>
    <xf numFmtId="0" fontId="54" fillId="0" borderId="2" xfId="70" applyNumberFormat="1" applyFont="1" applyBorder="1" applyAlignment="1">
      <alignment horizontal="justify" vertical="center" wrapText="1"/>
    </xf>
    <xf numFmtId="0" fontId="46" fillId="0" borderId="2" xfId="70" applyNumberFormat="1" applyFont="1" applyBorder="1" applyAlignment="1">
      <alignment horizontal="justify" vertical="center" wrapText="1"/>
    </xf>
    <xf numFmtId="0" fontId="45" fillId="0" borderId="2" xfId="70" applyNumberFormat="1" applyFont="1" applyBorder="1" applyAlignment="1">
      <alignment horizontal="justify" vertical="center" wrapText="1"/>
    </xf>
    <xf numFmtId="0" fontId="46" fillId="0" borderId="2" xfId="70" applyFont="1" applyBorder="1" applyAlignment="1">
      <alignment horizontal="center" vertical="center"/>
    </xf>
    <xf numFmtId="0" fontId="46" fillId="0" borderId="0" xfId="70" applyFont="1" applyBorder="1" applyAlignment="1">
      <alignment horizontal="center" vertical="center"/>
    </xf>
    <xf numFmtId="0" fontId="44" fillId="0" borderId="0" xfId="0" applyFont="1" applyAlignment="1">
      <alignment vertical="center" wrapText="1"/>
    </xf>
    <xf numFmtId="0" fontId="71" fillId="0" borderId="11" xfId="0" applyFont="1" applyBorder="1" applyAlignment="1">
      <alignment horizontal="center" vertical="center" wrapText="1"/>
    </xf>
    <xf numFmtId="0" fontId="71" fillId="0" borderId="12" xfId="0" applyFont="1" applyBorder="1" applyAlignment="1">
      <alignment horizontal="center" vertical="center" wrapText="1"/>
    </xf>
    <xf numFmtId="0" fontId="71" fillId="0" borderId="12" xfId="0" applyFont="1" applyBorder="1" applyAlignment="1">
      <alignment vertical="center" wrapText="1"/>
    </xf>
    <xf numFmtId="0" fontId="44" fillId="0" borderId="0" xfId="0" applyFont="1" applyBorder="1" applyAlignment="1">
      <alignment horizontal="center" vertical="center" wrapText="1"/>
    </xf>
    <xf numFmtId="0" fontId="45" fillId="0" borderId="0" xfId="0" applyFont="1" applyBorder="1" applyAlignment="1">
      <alignment horizontal="center" vertical="center" wrapText="1"/>
    </xf>
    <xf numFmtId="0" fontId="46" fillId="0" borderId="0" xfId="0" applyFont="1" applyBorder="1" applyAlignment="1">
      <alignment horizontal="center" vertical="center" wrapText="1"/>
    </xf>
    <xf numFmtId="0" fontId="45" fillId="0" borderId="8" xfId="0" applyFont="1" applyBorder="1" applyAlignment="1">
      <alignment horizontal="center" vertical="center" wrapText="1"/>
    </xf>
    <xf numFmtId="0" fontId="44" fillId="0" borderId="0" xfId="72" applyFont="1" applyAlignment="1">
      <alignment horizontal="center" vertical="center" wrapText="1"/>
    </xf>
    <xf numFmtId="0" fontId="32" fillId="0" borderId="2" xfId="72" applyFont="1" applyBorder="1" applyAlignment="1">
      <alignment horizontal="center" vertical="center" wrapText="1"/>
    </xf>
    <xf numFmtId="0" fontId="45" fillId="0" borderId="10" xfId="72" applyFont="1" applyBorder="1" applyAlignment="1">
      <alignment horizontal="center" vertical="center" wrapText="1"/>
    </xf>
    <xf numFmtId="0" fontId="45" fillId="0" borderId="5" xfId="72" applyFont="1" applyBorder="1" applyAlignment="1">
      <alignment horizontal="center" vertical="center" wrapText="1"/>
    </xf>
    <xf numFmtId="0" fontId="32" fillId="0" borderId="6" xfId="72" applyFont="1" applyBorder="1" applyAlignment="1">
      <alignment vertical="center" wrapText="1"/>
    </xf>
    <xf numFmtId="0" fontId="32" fillId="0" borderId="6" xfId="72" applyFont="1" applyBorder="1" applyAlignment="1">
      <alignment horizontal="center" vertical="center" wrapText="1"/>
    </xf>
    <xf numFmtId="0" fontId="49" fillId="0" borderId="0" xfId="0" applyFont="1" applyAlignment="1">
      <alignment horizontal="left" vertical="center" wrapText="1"/>
    </xf>
    <xf numFmtId="0" fontId="44" fillId="0" borderId="0" xfId="72" applyFont="1" applyAlignment="1">
      <alignment horizontal="center" vertical="center" wrapText="1"/>
    </xf>
    <xf numFmtId="0" fontId="44" fillId="0" borderId="2" xfId="72" applyFont="1" applyBorder="1" applyAlignment="1">
      <alignment horizontal="center" vertical="center" wrapText="1"/>
    </xf>
    <xf numFmtId="0" fontId="32" fillId="0" borderId="0" xfId="72" applyFont="1" applyAlignment="1">
      <alignment horizontal="center" vertical="center" wrapText="1"/>
    </xf>
    <xf numFmtId="0" fontId="46" fillId="0" borderId="2" xfId="66" applyNumberFormat="1" applyFont="1" applyBorder="1" applyAlignment="1">
      <alignment horizontal="center" vertical="center" wrapText="1"/>
    </xf>
    <xf numFmtId="0" fontId="12" fillId="0" borderId="0" xfId="75" applyNumberFormat="1" applyFont="1"/>
    <xf numFmtId="0" fontId="75" fillId="0" borderId="0" xfId="76" applyFont="1"/>
    <xf numFmtId="0" fontId="75" fillId="0" borderId="0" xfId="76" applyFont="1" applyAlignment="1">
      <alignment horizontal="right"/>
    </xf>
    <xf numFmtId="0" fontId="76" fillId="0" borderId="0" xfId="77"/>
    <xf numFmtId="0" fontId="77" fillId="0" borderId="0" xfId="75" applyNumberFormat="1" applyFont="1"/>
    <xf numFmtId="0" fontId="25" fillId="0" borderId="0" xfId="76" applyFont="1"/>
    <xf numFmtId="0" fontId="29" fillId="0" borderId="0" xfId="78"/>
    <xf numFmtId="0" fontId="60" fillId="0" borderId="0" xfId="78" applyFont="1" applyAlignment="1">
      <alignment horizontal="left"/>
    </xf>
    <xf numFmtId="0" fontId="79" fillId="0" borderId="2" xfId="78" applyFont="1" applyBorder="1" applyAlignment="1">
      <alignment horizontal="center" vertical="center" wrapText="1"/>
    </xf>
    <xf numFmtId="0" fontId="79" fillId="0" borderId="8" xfId="78" applyFont="1" applyBorder="1" applyAlignment="1">
      <alignment horizontal="center" vertical="center" wrapText="1"/>
    </xf>
    <xf numFmtId="0" fontId="78" fillId="0" borderId="23" xfId="78" applyFont="1" applyBorder="1" applyAlignment="1">
      <alignment horizontal="center" vertical="center" wrapText="1"/>
    </xf>
    <xf numFmtId="0" fontId="80" fillId="0" borderId="23" xfId="78" applyFont="1" applyBorder="1" applyAlignment="1">
      <alignment horizontal="center" vertical="center" wrapText="1"/>
    </xf>
    <xf numFmtId="0" fontId="78" fillId="0" borderId="23" xfId="78" applyFont="1" applyBorder="1" applyAlignment="1">
      <alignment horizontal="justify" vertical="top" wrapText="1"/>
    </xf>
    <xf numFmtId="0" fontId="78" fillId="0" borderId="11" xfId="78" applyFont="1" applyBorder="1" applyAlignment="1">
      <alignment horizontal="center" vertical="center" wrapText="1"/>
    </xf>
    <xf numFmtId="0" fontId="78" fillId="0" borderId="11" xfId="78" applyFont="1" applyBorder="1" applyAlignment="1">
      <alignment horizontal="justify" vertical="center" wrapText="1"/>
    </xf>
    <xf numFmtId="0" fontId="78" fillId="0" borderId="11" xfId="78" applyFont="1" applyBorder="1" applyAlignment="1">
      <alignment horizontal="justify" vertical="top" wrapText="1"/>
    </xf>
    <xf numFmtId="0" fontId="82" fillId="0" borderId="11" xfId="78" applyFont="1" applyBorder="1" applyAlignment="1">
      <alignment horizontal="center" vertical="center" wrapText="1"/>
    </xf>
    <xf numFmtId="0" fontId="82" fillId="0" borderId="11" xfId="78" applyFont="1" applyBorder="1" applyAlignment="1">
      <alignment horizontal="justify" vertical="center" wrapText="1"/>
    </xf>
    <xf numFmtId="0" fontId="82" fillId="0" borderId="11" xfId="78" applyFont="1" applyBorder="1" applyAlignment="1">
      <alignment horizontal="justify" vertical="top" wrapText="1"/>
    </xf>
    <xf numFmtId="0" fontId="83" fillId="0" borderId="11" xfId="78" quotePrefix="1" applyFont="1" applyBorder="1" applyAlignment="1">
      <alignment horizontal="justify" vertical="center" wrapText="1"/>
    </xf>
    <xf numFmtId="0" fontId="83" fillId="0" borderId="11" xfId="78" applyFont="1" applyBorder="1" applyAlignment="1">
      <alignment horizontal="justify" vertical="center" wrapText="1"/>
    </xf>
    <xf numFmtId="3" fontId="78" fillId="0" borderId="11" xfId="78" applyNumberFormat="1" applyFont="1" applyBorder="1" applyAlignment="1">
      <alignment horizontal="right" vertical="top" wrapText="1"/>
    </xf>
    <xf numFmtId="0" fontId="32" fillId="0" borderId="11" xfId="77" applyFont="1" applyBorder="1" applyAlignment="1">
      <alignment horizontal="center" vertical="center"/>
    </xf>
    <xf numFmtId="3" fontId="32" fillId="0" borderId="11" xfId="76" applyNumberFormat="1" applyFont="1" applyBorder="1" applyAlignment="1">
      <alignment vertical="center" wrapText="1"/>
    </xf>
    <xf numFmtId="3" fontId="32" fillId="0" borderId="11" xfId="77" applyNumberFormat="1" applyFont="1" applyBorder="1" applyAlignment="1">
      <alignment vertical="center"/>
    </xf>
    <xf numFmtId="0" fontId="82" fillId="0" borderId="11" xfId="78" applyFont="1" applyBorder="1" applyAlignment="1">
      <alignment horizontal="right" vertical="center" wrapText="1"/>
    </xf>
    <xf numFmtId="0" fontId="78" fillId="0" borderId="22" xfId="78" applyFont="1" applyBorder="1" applyAlignment="1">
      <alignment horizontal="center" vertical="center" wrapText="1"/>
    </xf>
    <xf numFmtId="0" fontId="78" fillId="0" borderId="22" xfId="78" applyFont="1" applyBorder="1" applyAlignment="1">
      <alignment horizontal="justify" vertical="center" wrapText="1"/>
    </xf>
    <xf numFmtId="0" fontId="78" fillId="0" borderId="22" xfId="78" applyFont="1" applyBorder="1" applyAlignment="1">
      <alignment horizontal="justify" vertical="top" wrapText="1"/>
    </xf>
    <xf numFmtId="0" fontId="58" fillId="0" borderId="0" xfId="78" applyFont="1"/>
    <xf numFmtId="0" fontId="13" fillId="0" borderId="0" xfId="76" applyNumberFormat="1" applyFont="1" applyAlignment="1">
      <alignment horizontal="center"/>
    </xf>
    <xf numFmtId="0" fontId="42" fillId="0" borderId="0" xfId="76" applyNumberFormat="1" applyFont="1" applyAlignment="1">
      <alignment horizontal="center"/>
    </xf>
    <xf numFmtId="0" fontId="43" fillId="0" borderId="0" xfId="79" applyFont="1" applyBorder="1"/>
    <xf numFmtId="0" fontId="85" fillId="0" borderId="0" xfId="79" applyFont="1" applyBorder="1" applyAlignment="1">
      <alignment horizontal="center"/>
    </xf>
    <xf numFmtId="0" fontId="86" fillId="0" borderId="0" xfId="79" applyFont="1" applyBorder="1" applyAlignment="1">
      <alignment horizontal="right"/>
    </xf>
    <xf numFmtId="0" fontId="48" fillId="0" borderId="0" xfId="79" applyNumberFormat="1" applyFont="1" applyBorder="1" applyAlignment="1">
      <alignment horizontal="center" vertical="center"/>
    </xf>
    <xf numFmtId="0" fontId="89" fillId="0" borderId="0" xfId="79" applyFont="1" applyBorder="1" applyAlignment="1">
      <alignment horizontal="centerContinuous" vertical="center"/>
    </xf>
    <xf numFmtId="0" fontId="89" fillId="0" borderId="0" xfId="79" applyFont="1" applyBorder="1" applyAlignment="1">
      <alignment horizontal="centerContinuous"/>
    </xf>
    <xf numFmtId="0" fontId="90" fillId="0" borderId="0" xfId="79" applyFont="1" applyBorder="1" applyAlignment="1">
      <alignment horizontal="right" vertical="center"/>
    </xf>
    <xf numFmtId="0" fontId="90" fillId="0" borderId="0" xfId="79" applyFont="1" applyBorder="1" applyAlignment="1">
      <alignment vertical="center" wrapText="1"/>
    </xf>
    <xf numFmtId="0" fontId="91" fillId="0" borderId="2" xfId="79" applyFont="1" applyBorder="1" applyAlignment="1">
      <alignment horizontal="center" vertical="center" wrapText="1"/>
    </xf>
    <xf numFmtId="0" fontId="15" fillId="0" borderId="2" xfId="79" applyNumberFormat="1" applyFont="1" applyBorder="1" applyAlignment="1">
      <alignment horizontal="center" vertical="center" wrapText="1"/>
    </xf>
    <xf numFmtId="0" fontId="93" fillId="0" borderId="23" xfId="79" applyFont="1" applyBorder="1" applyAlignment="1">
      <alignment horizontal="center" vertical="center" wrapText="1"/>
    </xf>
    <xf numFmtId="0" fontId="94" fillId="0" borderId="23" xfId="79" applyNumberFormat="1" applyFont="1" applyBorder="1" applyAlignment="1">
      <alignment horizontal="left" vertical="center" wrapText="1"/>
    </xf>
    <xf numFmtId="0" fontId="95" fillId="0" borderId="23" xfId="79" applyFont="1" applyBorder="1" applyAlignment="1">
      <alignment horizontal="justify" vertical="top" wrapText="1"/>
    </xf>
    <xf numFmtId="0" fontId="96" fillId="0" borderId="23" xfId="79" applyFont="1" applyBorder="1"/>
    <xf numFmtId="0" fontId="95" fillId="0" borderId="23" xfId="79" applyFont="1" applyBorder="1" applyAlignment="1">
      <alignment horizontal="center" wrapText="1"/>
    </xf>
    <xf numFmtId="0" fontId="84" fillId="0" borderId="11" xfId="79" applyFont="1" applyBorder="1" applyAlignment="1">
      <alignment horizontal="center" vertical="center" wrapText="1"/>
    </xf>
    <xf numFmtId="0" fontId="44" fillId="0" borderId="11" xfId="79" applyNumberFormat="1" applyFont="1" applyBorder="1" applyAlignment="1">
      <alignment horizontal="left" vertical="center" wrapText="1"/>
    </xf>
    <xf numFmtId="0" fontId="95" fillId="0" borderId="11" xfId="79" applyFont="1" applyBorder="1" applyAlignment="1">
      <alignment horizontal="justify" vertical="top" wrapText="1"/>
    </xf>
    <xf numFmtId="0" fontId="96" fillId="0" borderId="11" xfId="79" applyFont="1" applyBorder="1"/>
    <xf numFmtId="0" fontId="95" fillId="0" borderId="11" xfId="79" applyFont="1" applyBorder="1" applyAlignment="1">
      <alignment horizontal="center" wrapText="1"/>
    </xf>
    <xf numFmtId="0" fontId="30" fillId="0" borderId="11" xfId="79" applyFont="1" applyBorder="1" applyAlignment="1">
      <alignment horizontal="center" vertical="center" wrapText="1"/>
    </xf>
    <xf numFmtId="0" fontId="32" fillId="0" borderId="11" xfId="79" applyNumberFormat="1" applyFont="1" applyBorder="1" applyAlignment="1">
      <alignment horizontal="left" vertical="center" wrapText="1"/>
    </xf>
    <xf numFmtId="0" fontId="97" fillId="0" borderId="11" xfId="79" applyFont="1" applyBorder="1" applyAlignment="1">
      <alignment horizontal="center" vertical="center" wrapText="1"/>
    </xf>
    <xf numFmtId="0" fontId="48" fillId="0" borderId="11" xfId="79" applyNumberFormat="1" applyFont="1" applyBorder="1" applyAlignment="1">
      <alignment horizontal="left" vertical="center" wrapText="1"/>
    </xf>
    <xf numFmtId="0" fontId="97" fillId="0" borderId="11" xfId="79" applyFont="1" applyBorder="1" applyAlignment="1">
      <alignment horizontal="justify" vertical="top" wrapText="1"/>
    </xf>
    <xf numFmtId="0" fontId="89" fillId="0" borderId="11" xfId="79" applyFont="1" applyBorder="1"/>
    <xf numFmtId="0" fontId="97" fillId="0" borderId="11" xfId="79" applyFont="1" applyBorder="1" applyAlignment="1">
      <alignment horizontal="center" wrapText="1"/>
    </xf>
    <xf numFmtId="0" fontId="84" fillId="0" borderId="11" xfId="79" applyFont="1" applyBorder="1" applyAlignment="1">
      <alignment horizontal="justify" vertical="top" wrapText="1"/>
    </xf>
    <xf numFmtId="0" fontId="98" fillId="0" borderId="11" xfId="79" applyFont="1" applyBorder="1"/>
    <xf numFmtId="0" fontId="84" fillId="0" borderId="11" xfId="79" applyFont="1" applyBorder="1" applyAlignment="1">
      <alignment horizontal="center" wrapText="1"/>
    </xf>
    <xf numFmtId="0" fontId="93" fillId="0" borderId="11" xfId="79" applyFont="1" applyBorder="1" applyAlignment="1">
      <alignment horizontal="center" vertical="center" wrapText="1"/>
    </xf>
    <xf numFmtId="0" fontId="94" fillId="0" borderId="11" xfId="79" applyNumberFormat="1" applyFont="1" applyBorder="1" applyAlignment="1">
      <alignment horizontal="left" vertical="center" wrapText="1"/>
    </xf>
    <xf numFmtId="0" fontId="93" fillId="0" borderId="11" xfId="79" applyFont="1" applyBorder="1" applyAlignment="1">
      <alignment horizontal="justify" vertical="top" wrapText="1"/>
    </xf>
    <xf numFmtId="0" fontId="99" fillId="0" borderId="11" xfId="79" applyFont="1" applyBorder="1"/>
    <xf numFmtId="0" fontId="97" fillId="0" borderId="22" xfId="79" applyFont="1" applyBorder="1" applyAlignment="1">
      <alignment horizontal="center" vertical="center" wrapText="1"/>
    </xf>
    <xf numFmtId="0" fontId="48" fillId="0" borderId="22" xfId="79" applyNumberFormat="1" applyFont="1" applyBorder="1" applyAlignment="1">
      <alignment horizontal="left" vertical="center" wrapText="1"/>
    </xf>
    <xf numFmtId="0" fontId="97" fillId="0" borderId="22" xfId="79" applyFont="1" applyBorder="1" applyAlignment="1">
      <alignment horizontal="justify" vertical="top" wrapText="1"/>
    </xf>
    <xf numFmtId="0" fontId="89" fillId="0" borderId="22" xfId="79" applyFont="1" applyBorder="1"/>
    <xf numFmtId="0" fontId="30" fillId="0" borderId="0" xfId="79" applyFont="1" applyBorder="1" applyAlignment="1">
      <alignment horizontal="center" vertical="center"/>
    </xf>
    <xf numFmtId="0" fontId="43" fillId="0" borderId="0" xfId="79" applyFont="1" applyBorder="1" applyAlignment="1">
      <alignment horizontal="left" vertical="center"/>
    </xf>
    <xf numFmtId="0" fontId="30" fillId="0" borderId="0" xfId="79" applyFont="1" applyBorder="1" applyAlignment="1">
      <alignment horizontal="center" vertical="top" wrapText="1"/>
    </xf>
    <xf numFmtId="0" fontId="55" fillId="0" borderId="19" xfId="79" applyNumberFormat="1" applyFont="1" applyBorder="1" applyAlignment="1"/>
    <xf numFmtId="0" fontId="43" fillId="0" borderId="0" xfId="79" applyFont="1" applyBorder="1" applyAlignment="1">
      <alignment vertical="center"/>
    </xf>
    <xf numFmtId="0" fontId="15" fillId="0" borderId="0" xfId="79" applyNumberFormat="1" applyFont="1" applyBorder="1" applyAlignment="1"/>
    <xf numFmtId="0" fontId="87" fillId="0" borderId="0" xfId="79" applyNumberFormat="1" applyFont="1" applyBorder="1" applyAlignment="1"/>
    <xf numFmtId="0" fontId="7" fillId="0" borderId="0" xfId="77" applyFont="1" applyAlignment="1">
      <alignment vertical="center" wrapText="1"/>
    </xf>
    <xf numFmtId="0" fontId="8" fillId="0" borderId="0" xfId="77" applyFont="1" applyAlignment="1">
      <alignment horizontal="center" vertical="center" wrapText="1"/>
    </xf>
    <xf numFmtId="0" fontId="4" fillId="0" borderId="11" xfId="77" applyFont="1" applyBorder="1" applyAlignment="1">
      <alignment horizontal="center" vertical="center" wrapText="1"/>
    </xf>
    <xf numFmtId="0" fontId="6" fillId="0" borderId="11" xfId="77" applyFont="1" applyBorder="1" applyAlignment="1">
      <alignment horizontal="center" vertical="center" wrapText="1"/>
    </xf>
    <xf numFmtId="165" fontId="6" fillId="0" borderId="11" xfId="77" applyNumberFormat="1" applyFont="1" applyBorder="1" applyAlignment="1">
      <alignment horizontal="center" vertical="center" wrapText="1"/>
    </xf>
    <xf numFmtId="0" fontId="6" fillId="0" borderId="11" xfId="77" applyFont="1" applyBorder="1" applyAlignment="1">
      <alignment horizontal="left" vertical="center" wrapText="1"/>
    </xf>
    <xf numFmtId="0" fontId="58" fillId="0" borderId="11" xfId="77" applyFont="1" applyBorder="1" applyAlignment="1">
      <alignment horizontal="center" vertical="center" wrapText="1"/>
    </xf>
    <xf numFmtId="0" fontId="58" fillId="0" borderId="11" xfId="77" applyFont="1" applyBorder="1" applyAlignment="1">
      <alignment horizontal="left" vertical="center" wrapText="1"/>
    </xf>
    <xf numFmtId="165" fontId="58" fillId="0" borderId="11" xfId="77" applyNumberFormat="1" applyFont="1" applyBorder="1" applyAlignment="1">
      <alignment horizontal="center" vertical="center" wrapText="1"/>
    </xf>
    <xf numFmtId="0" fontId="8" fillId="0" borderId="0" xfId="77" applyFont="1"/>
    <xf numFmtId="0" fontId="58" fillId="0" borderId="11" xfId="77" applyFont="1" applyBorder="1" applyAlignment="1">
      <alignment vertical="center" wrapText="1"/>
    </xf>
    <xf numFmtId="165" fontId="58" fillId="0" borderId="11" xfId="80" applyNumberFormat="1" applyFont="1" applyBorder="1" applyAlignment="1">
      <alignment vertical="center" wrapText="1"/>
    </xf>
    <xf numFmtId="165" fontId="58" fillId="0" borderId="11" xfId="80" applyNumberFormat="1" applyFont="1" applyBorder="1" applyAlignment="1">
      <alignment horizontal="center" vertical="center" wrapText="1"/>
    </xf>
    <xf numFmtId="0" fontId="8" fillId="0" borderId="11" xfId="77" applyFont="1" applyBorder="1" applyAlignment="1">
      <alignment horizontal="center" vertical="center" wrapText="1"/>
    </xf>
    <xf numFmtId="0" fontId="6" fillId="0" borderId="22" xfId="77" applyFont="1" applyBorder="1" applyAlignment="1">
      <alignment horizontal="center" vertical="center" wrapText="1"/>
    </xf>
    <xf numFmtId="0" fontId="6" fillId="0" borderId="22" xfId="77" applyFont="1" applyBorder="1" applyAlignment="1">
      <alignment vertical="center" wrapText="1"/>
    </xf>
    <xf numFmtId="165" fontId="6" fillId="0" borderId="22" xfId="80" applyNumberFormat="1" applyFont="1" applyBorder="1" applyAlignment="1">
      <alignment vertical="center" wrapText="1"/>
    </xf>
    <xf numFmtId="165" fontId="6" fillId="0" borderId="22" xfId="80" applyNumberFormat="1" applyFont="1" applyBorder="1" applyAlignment="1">
      <alignment horizontal="center" vertical="center" wrapText="1"/>
    </xf>
    <xf numFmtId="0" fontId="7" fillId="0" borderId="22" xfId="77" applyFont="1" applyBorder="1" applyAlignment="1">
      <alignment horizontal="center" vertical="center" wrapText="1"/>
    </xf>
    <xf numFmtId="0" fontId="45" fillId="0" borderId="0" xfId="81" applyFont="1"/>
    <xf numFmtId="0" fontId="45" fillId="0" borderId="0" xfId="81" applyFont="1" applyAlignment="1">
      <alignment horizontal="center" vertical="center"/>
    </xf>
    <xf numFmtId="0" fontId="57" fillId="0" borderId="0" xfId="81" applyFont="1" applyAlignment="1">
      <alignment horizontal="right"/>
    </xf>
    <xf numFmtId="0" fontId="46" fillId="0" borderId="8" xfId="81" applyFont="1" applyBorder="1" applyAlignment="1">
      <alignment horizontal="center" vertical="center" wrapText="1"/>
    </xf>
    <xf numFmtId="3" fontId="46" fillId="0" borderId="8" xfId="66" applyNumberFormat="1" applyFont="1" applyBorder="1" applyAlignment="1">
      <alignment horizontal="center" vertical="center" wrapText="1"/>
    </xf>
    <xf numFmtId="3" fontId="46" fillId="0" borderId="8" xfId="66" applyNumberFormat="1" applyFont="1" applyBorder="1" applyAlignment="1">
      <alignment vertical="center" wrapText="1"/>
    </xf>
    <xf numFmtId="0" fontId="46" fillId="0" borderId="23" xfId="81" applyFont="1" applyBorder="1" applyAlignment="1">
      <alignment vertical="top"/>
    </xf>
    <xf numFmtId="0" fontId="46" fillId="0" borderId="23" xfId="81" applyFont="1" applyBorder="1" applyAlignment="1">
      <alignment vertical="top" wrapText="1"/>
    </xf>
    <xf numFmtId="0" fontId="46" fillId="0" borderId="23" xfId="81" applyFont="1" applyBorder="1" applyAlignment="1">
      <alignment horizontal="center" vertical="center"/>
    </xf>
    <xf numFmtId="0" fontId="45" fillId="0" borderId="16" xfId="81" applyFont="1" applyBorder="1" applyAlignment="1">
      <alignment vertical="top"/>
    </xf>
    <xf numFmtId="0" fontId="45" fillId="0" borderId="16" xfId="81" applyFont="1" applyBorder="1" applyAlignment="1">
      <alignment vertical="top" wrapText="1"/>
    </xf>
    <xf numFmtId="0" fontId="45" fillId="0" borderId="16" xfId="81" applyFont="1" applyBorder="1" applyAlignment="1">
      <alignment horizontal="center" vertical="center"/>
    </xf>
    <xf numFmtId="0" fontId="46" fillId="0" borderId="16" xfId="81" applyFont="1" applyBorder="1" applyAlignment="1">
      <alignment vertical="top"/>
    </xf>
    <xf numFmtId="0" fontId="46" fillId="0" borderId="16" xfId="81" applyFont="1" applyBorder="1" applyAlignment="1">
      <alignment vertical="top" wrapText="1"/>
    </xf>
    <xf numFmtId="0" fontId="46" fillId="0" borderId="16" xfId="81" applyFont="1" applyBorder="1" applyAlignment="1">
      <alignment horizontal="center" vertical="center"/>
    </xf>
    <xf numFmtId="0" fontId="46" fillId="0" borderId="2" xfId="81" applyFont="1" applyBorder="1"/>
    <xf numFmtId="0" fontId="46" fillId="0" borderId="2" xfId="81" applyFont="1" applyBorder="1" applyAlignment="1">
      <alignment horizontal="center" vertical="center"/>
    </xf>
    <xf numFmtId="0" fontId="14" fillId="0" borderId="0" xfId="81" applyFont="1"/>
    <xf numFmtId="0" fontId="32" fillId="0" borderId="0" xfId="81" quotePrefix="1" applyFont="1"/>
    <xf numFmtId="0" fontId="46" fillId="0" borderId="0" xfId="81" applyFont="1" applyAlignment="1">
      <alignment wrapText="1"/>
    </xf>
    <xf numFmtId="0" fontId="76" fillId="0" borderId="0" xfId="77" applyAlignment="1">
      <alignment horizontal="center" vertical="center"/>
    </xf>
    <xf numFmtId="0" fontId="101" fillId="0" borderId="2" xfId="78" applyFont="1" applyBorder="1" applyAlignment="1">
      <alignment horizontal="center" vertical="center" wrapText="1"/>
    </xf>
    <xf numFmtId="0" fontId="72" fillId="0" borderId="2" xfId="79" applyFont="1" applyBorder="1" applyAlignment="1">
      <alignment horizontal="center" vertical="center" wrapText="1"/>
    </xf>
    <xf numFmtId="0" fontId="72" fillId="0" borderId="2" xfId="79" applyNumberFormat="1" applyFont="1" applyBorder="1" applyAlignment="1">
      <alignment horizontal="center" vertical="center" wrapText="1"/>
    </xf>
    <xf numFmtId="0" fontId="72" fillId="0" borderId="2" xfId="79" applyFont="1" applyBorder="1" applyAlignment="1">
      <alignment horizontal="center" vertical="center"/>
    </xf>
    <xf numFmtId="0" fontId="61" fillId="0" borderId="0" xfId="77" applyFont="1"/>
    <xf numFmtId="0" fontId="104" fillId="0" borderId="0" xfId="0" applyFont="1" applyAlignment="1">
      <alignment vertical="center" wrapText="1"/>
    </xf>
    <xf numFmtId="0" fontId="30" fillId="0" borderId="0" xfId="77" applyFont="1"/>
    <xf numFmtId="0" fontId="57" fillId="0" borderId="0" xfId="77" applyFont="1" applyAlignment="1">
      <alignment horizontal="center" vertical="center"/>
    </xf>
    <xf numFmtId="0" fontId="46" fillId="0" borderId="30" xfId="77" applyFont="1" applyBorder="1" applyAlignment="1">
      <alignment horizontal="center" vertical="center" wrapText="1"/>
    </xf>
    <xf numFmtId="0" fontId="46" fillId="0" borderId="31" xfId="77" applyFont="1" applyBorder="1" applyAlignment="1">
      <alignment horizontal="center" vertical="center" wrapText="1"/>
    </xf>
    <xf numFmtId="0" fontId="45" fillId="0" borderId="31" xfId="77" applyFont="1" applyBorder="1" applyAlignment="1">
      <alignment vertical="center" wrapText="1"/>
    </xf>
    <xf numFmtId="0" fontId="45" fillId="0" borderId="31" xfId="77" applyFont="1" applyBorder="1" applyAlignment="1">
      <alignment horizontal="center" vertical="center" wrapText="1"/>
    </xf>
    <xf numFmtId="3" fontId="45" fillId="0" borderId="31" xfId="77" applyNumberFormat="1" applyFont="1" applyBorder="1" applyAlignment="1">
      <alignment vertical="center" wrapText="1"/>
    </xf>
    <xf numFmtId="3" fontId="76" fillId="0" borderId="0" xfId="77" applyNumberFormat="1"/>
    <xf numFmtId="0" fontId="57" fillId="0" borderId="31" xfId="77" applyFont="1" applyBorder="1" applyAlignment="1">
      <alignment vertical="center" wrapText="1"/>
    </xf>
    <xf numFmtId="41" fontId="45" fillId="0" borderId="31" xfId="77" applyNumberFormat="1" applyFont="1" applyBorder="1" applyAlignment="1">
      <alignment vertical="center" wrapText="1"/>
    </xf>
    <xf numFmtId="0" fontId="45" fillId="0" borderId="32" xfId="77" applyFont="1" applyBorder="1" applyAlignment="1">
      <alignment horizontal="center" vertical="center" wrapText="1"/>
    </xf>
    <xf numFmtId="0" fontId="45" fillId="0" borderId="32" xfId="77" applyFont="1" applyBorder="1" applyAlignment="1">
      <alignment vertical="center" wrapText="1"/>
    </xf>
    <xf numFmtId="0" fontId="54" fillId="0" borderId="0" xfId="77" applyFont="1" applyBorder="1" applyAlignment="1">
      <alignment horizontal="left" vertical="center"/>
    </xf>
    <xf numFmtId="0" fontId="32" fillId="0" borderId="0" xfId="77" applyFont="1" applyAlignment="1">
      <alignment horizontal="center" vertical="center"/>
    </xf>
    <xf numFmtId="0" fontId="105" fillId="0" borderId="0" xfId="83" applyFont="1"/>
    <xf numFmtId="0" fontId="42" fillId="0" borderId="0" xfId="83" applyFont="1" applyAlignment="1"/>
    <xf numFmtId="0" fontId="88" fillId="0" borderId="0" xfId="83" applyFont="1" applyAlignment="1"/>
    <xf numFmtId="3" fontId="45" fillId="2" borderId="0" xfId="84" applyNumberFormat="1" applyFont="1" applyFill="1"/>
    <xf numFmtId="0" fontId="55" fillId="2" borderId="0" xfId="84" applyFont="1" applyFill="1"/>
    <xf numFmtId="0" fontId="107" fillId="0" borderId="0" xfId="84" applyFont="1" applyFill="1" applyAlignment="1">
      <alignment horizontal="center" vertical="center"/>
    </xf>
    <xf numFmtId="0" fontId="108" fillId="0" borderId="0" xfId="84" applyFont="1" applyFill="1" applyAlignment="1">
      <alignment horizontal="right" vertical="center"/>
    </xf>
    <xf numFmtId="0" fontId="110" fillId="0" borderId="0" xfId="84" applyFont="1" applyFill="1" applyAlignment="1">
      <alignment horizontal="left" vertical="center"/>
    </xf>
    <xf numFmtId="0" fontId="45" fillId="0" borderId="0" xfId="84" applyFont="1" applyFill="1" applyBorder="1" applyAlignment="1">
      <alignment horizontal="center" vertical="center"/>
    </xf>
    <xf numFmtId="0" fontId="45" fillId="0" borderId="0" xfId="84" applyFont="1" applyFill="1" applyBorder="1" applyAlignment="1">
      <alignment horizontal="left" vertical="center"/>
    </xf>
    <xf numFmtId="3" fontId="45" fillId="0" borderId="0" xfId="84" applyNumberFormat="1" applyFont="1" applyFill="1" applyBorder="1" applyAlignment="1">
      <alignment horizontal="center" vertical="center"/>
    </xf>
    <xf numFmtId="0" fontId="74" fillId="0" borderId="0" xfId="84" applyFont="1" applyFill="1" applyAlignment="1">
      <alignment horizontal="center" vertical="center"/>
    </xf>
    <xf numFmtId="0" fontId="45" fillId="0" borderId="0" xfId="84" quotePrefix="1" applyFont="1" applyFill="1" applyBorder="1" applyAlignment="1">
      <alignment horizontal="left" vertical="center"/>
    </xf>
    <xf numFmtId="3" fontId="45" fillId="0" borderId="0" xfId="83" applyNumberFormat="1" applyFont="1" applyAlignment="1">
      <alignment horizontal="centerContinuous"/>
    </xf>
    <xf numFmtId="3" fontId="45" fillId="0" borderId="0" xfId="83" applyNumberFormat="1" applyFont="1" applyAlignment="1">
      <alignment horizontal="centerContinuous" vertical="center"/>
    </xf>
    <xf numFmtId="3" fontId="46" fillId="0" borderId="0" xfId="83" applyNumberFormat="1" applyFont="1" applyAlignment="1">
      <alignment horizontal="centerContinuous"/>
    </xf>
    <xf numFmtId="3" fontId="57" fillId="0" borderId="0" xfId="83" applyNumberFormat="1" applyFont="1" applyAlignment="1">
      <alignment horizontal="centerContinuous"/>
    </xf>
    <xf numFmtId="3" fontId="55" fillId="2" borderId="0" xfId="84" applyNumberFormat="1" applyFont="1" applyFill="1"/>
    <xf numFmtId="0" fontId="111" fillId="0" borderId="0" xfId="83" applyFont="1" applyAlignment="1"/>
    <xf numFmtId="0" fontId="108" fillId="0" borderId="0" xfId="83" applyFont="1"/>
    <xf numFmtId="3" fontId="108" fillId="0" borderId="0" xfId="83" applyNumberFormat="1" applyFont="1"/>
    <xf numFmtId="3" fontId="113" fillId="0" borderId="0" xfId="83" applyNumberFormat="1" applyFont="1"/>
    <xf numFmtId="0" fontId="111" fillId="0" borderId="0" xfId="83" applyFont="1"/>
    <xf numFmtId="0" fontId="108" fillId="2" borderId="0" xfId="84" applyFont="1" applyFill="1" applyAlignment="1">
      <alignment horizontal="center"/>
    </xf>
    <xf numFmtId="0" fontId="108" fillId="2" borderId="0" xfId="84" applyFont="1" applyFill="1"/>
    <xf numFmtId="3" fontId="108" fillId="2" borderId="0" xfId="84" applyNumberFormat="1" applyFont="1" applyFill="1"/>
    <xf numFmtId="3" fontId="112" fillId="2" borderId="1" xfId="84" applyNumberFormat="1" applyFont="1" applyFill="1" applyBorder="1" applyAlignment="1">
      <alignment vertical="center"/>
    </xf>
    <xf numFmtId="3" fontId="112" fillId="2" borderId="0" xfId="84" applyNumberFormat="1" applyFont="1" applyFill="1" applyBorder="1" applyAlignment="1">
      <alignment vertical="center"/>
    </xf>
    <xf numFmtId="3" fontId="108" fillId="2" borderId="1" xfId="84" applyNumberFormat="1" applyFont="1" applyFill="1" applyBorder="1" applyAlignment="1">
      <alignment vertical="center"/>
    </xf>
    <xf numFmtId="0" fontId="111" fillId="0" borderId="23" xfId="84" applyFont="1" applyFill="1" applyBorder="1" applyAlignment="1">
      <alignment horizontal="center" vertical="center"/>
    </xf>
    <xf numFmtId="3" fontId="111" fillId="0" borderId="23" xfId="84" applyNumberFormat="1" applyFont="1" applyFill="1" applyBorder="1" applyAlignment="1">
      <alignment horizontal="center" vertical="center"/>
    </xf>
    <xf numFmtId="3" fontId="114" fillId="0" borderId="23" xfId="84" applyNumberFormat="1" applyFont="1" applyFill="1" applyBorder="1" applyAlignment="1">
      <alignment horizontal="center" vertical="center"/>
    </xf>
    <xf numFmtId="3" fontId="111" fillId="2" borderId="23" xfId="84" applyNumberFormat="1" applyFont="1" applyFill="1" applyBorder="1" applyAlignment="1">
      <alignment horizontal="center" vertical="center"/>
    </xf>
    <xf numFmtId="0" fontId="111" fillId="0" borderId="11" xfId="84" applyFont="1" applyFill="1" applyBorder="1" applyAlignment="1">
      <alignment horizontal="center" vertical="center"/>
    </xf>
    <xf numFmtId="0" fontId="111" fillId="0" borderId="11" xfId="84" applyFont="1" applyFill="1" applyBorder="1" applyAlignment="1">
      <alignment horizontal="left" vertical="center" wrapText="1"/>
    </xf>
    <xf numFmtId="3" fontId="111" fillId="0" borderId="11" xfId="84" applyNumberFormat="1" applyFont="1" applyFill="1" applyBorder="1" applyAlignment="1">
      <alignment horizontal="center" vertical="center"/>
    </xf>
    <xf numFmtId="3" fontId="114" fillId="0" borderId="11" xfId="84" applyNumberFormat="1" applyFont="1" applyFill="1" applyBorder="1" applyAlignment="1">
      <alignment horizontal="center" vertical="center"/>
    </xf>
    <xf numFmtId="3" fontId="111" fillId="2" borderId="11" xfId="84" applyNumberFormat="1" applyFont="1" applyFill="1" applyBorder="1" applyAlignment="1">
      <alignment horizontal="center" vertical="center"/>
    </xf>
    <xf numFmtId="0" fontId="108" fillId="0" borderId="11" xfId="84" applyFont="1" applyFill="1" applyBorder="1" applyAlignment="1">
      <alignment horizontal="right" vertical="center"/>
    </xf>
    <xf numFmtId="0" fontId="108" fillId="0" borderId="11" xfId="84" applyFont="1" applyFill="1" applyBorder="1" applyAlignment="1">
      <alignment horizontal="left" vertical="center"/>
    </xf>
    <xf numFmtId="3" fontId="111" fillId="3" borderId="11" xfId="84" applyNumberFormat="1" applyFont="1" applyFill="1" applyBorder="1" applyAlignment="1">
      <alignment horizontal="right" vertical="center"/>
    </xf>
    <xf numFmtId="3" fontId="111" fillId="0" borderId="11" xfId="84" applyNumberFormat="1" applyFont="1" applyFill="1" applyBorder="1" applyAlignment="1">
      <alignment vertical="center"/>
    </xf>
    <xf numFmtId="3" fontId="108" fillId="0" borderId="11" xfId="84" applyNumberFormat="1" applyFont="1" applyFill="1" applyBorder="1" applyAlignment="1">
      <alignment horizontal="right" vertical="center"/>
    </xf>
    <xf numFmtId="3" fontId="108" fillId="3" borderId="11" xfId="84" applyNumberFormat="1" applyFont="1" applyFill="1" applyBorder="1" applyAlignment="1">
      <alignment horizontal="right" vertical="center"/>
    </xf>
    <xf numFmtId="3" fontId="111" fillId="2" borderId="11" xfId="84" applyNumberFormat="1" applyFont="1" applyFill="1" applyBorder="1" applyAlignment="1">
      <alignment horizontal="right" vertical="center"/>
    </xf>
    <xf numFmtId="3" fontId="111" fillId="0" borderId="11" xfId="84" applyNumberFormat="1" applyFont="1" applyFill="1" applyBorder="1" applyAlignment="1">
      <alignment horizontal="right" vertical="center"/>
    </xf>
    <xf numFmtId="0" fontId="108" fillId="0" borderId="11" xfId="84" applyFont="1" applyFill="1" applyBorder="1" applyAlignment="1">
      <alignment horizontal="center" vertical="center"/>
    </xf>
    <xf numFmtId="3" fontId="108" fillId="0" borderId="11" xfId="84" applyNumberFormat="1" applyFont="1" applyFill="1" applyBorder="1" applyAlignment="1">
      <alignment horizontal="left" vertical="center"/>
    </xf>
    <xf numFmtId="3" fontId="108" fillId="0" borderId="11" xfId="84" applyNumberFormat="1" applyFont="1" applyFill="1" applyBorder="1" applyAlignment="1">
      <alignment vertical="center"/>
    </xf>
    <xf numFmtId="3" fontId="111" fillId="3" borderId="11" xfId="84" applyNumberFormat="1" applyFont="1" applyFill="1" applyBorder="1" applyAlignment="1">
      <alignment vertical="center"/>
    </xf>
    <xf numFmtId="0" fontId="111" fillId="0" borderId="22" xfId="84" applyFont="1" applyFill="1" applyBorder="1" applyAlignment="1">
      <alignment horizontal="center" vertical="center"/>
    </xf>
    <xf numFmtId="0" fontId="111" fillId="0" borderId="22" xfId="84" applyFont="1" applyFill="1" applyBorder="1" applyAlignment="1">
      <alignment horizontal="left" vertical="center"/>
    </xf>
    <xf numFmtId="3" fontId="111" fillId="0" borderId="22" xfId="84" applyNumberFormat="1" applyFont="1" applyFill="1" applyBorder="1" applyAlignment="1">
      <alignment horizontal="center" vertical="center"/>
    </xf>
    <xf numFmtId="0" fontId="108" fillId="0" borderId="0" xfId="84" applyFont="1" applyFill="1" applyBorder="1" applyAlignment="1">
      <alignment horizontal="center" vertical="center"/>
    </xf>
    <xf numFmtId="0" fontId="108" fillId="0" borderId="0" xfId="84" applyFont="1" applyFill="1" applyBorder="1" applyAlignment="1">
      <alignment horizontal="left" vertical="center"/>
    </xf>
    <xf numFmtId="3" fontId="108" fillId="0" borderId="0" xfId="84" applyNumberFormat="1" applyFont="1" applyFill="1" applyBorder="1" applyAlignment="1">
      <alignment horizontal="center" vertical="center"/>
    </xf>
    <xf numFmtId="0" fontId="116" fillId="0" borderId="0" xfId="84" applyFont="1" applyFill="1"/>
    <xf numFmtId="3" fontId="115" fillId="2" borderId="2" xfId="85" applyNumberFormat="1" applyFont="1" applyFill="1" applyBorder="1" applyAlignment="1">
      <alignment horizontal="center" vertical="center" wrapText="1"/>
    </xf>
    <xf numFmtId="3" fontId="116" fillId="0" borderId="2" xfId="85" applyNumberFormat="1" applyFont="1" applyFill="1" applyBorder="1" applyAlignment="1">
      <alignment horizontal="center" vertical="center" wrapText="1"/>
    </xf>
    <xf numFmtId="3" fontId="115" fillId="0" borderId="2" xfId="85" applyNumberFormat="1" applyFont="1" applyFill="1" applyBorder="1" applyAlignment="1">
      <alignment horizontal="center" vertical="center" wrapText="1"/>
    </xf>
    <xf numFmtId="3" fontId="117" fillId="0" borderId="2" xfId="85" applyNumberFormat="1" applyFont="1" applyFill="1" applyBorder="1" applyAlignment="1">
      <alignment horizontal="center" vertical="center" wrapText="1"/>
    </xf>
    <xf numFmtId="0" fontId="116" fillId="0" borderId="2" xfId="84" applyFont="1" applyFill="1" applyBorder="1" applyAlignment="1">
      <alignment horizontal="center" vertical="center"/>
    </xf>
    <xf numFmtId="0" fontId="116" fillId="0" borderId="21" xfId="84" applyFont="1" applyFill="1" applyBorder="1" applyAlignment="1">
      <alignment horizontal="center" vertical="center"/>
    </xf>
    <xf numFmtId="0" fontId="116" fillId="0" borderId="21" xfId="84" applyFont="1" applyFill="1" applyBorder="1" applyAlignment="1">
      <alignment horizontal="center" vertical="center" wrapText="1"/>
    </xf>
    <xf numFmtId="3" fontId="115" fillId="0" borderId="21" xfId="84" applyNumberFormat="1" applyFont="1" applyFill="1" applyBorder="1" applyAlignment="1">
      <alignment horizontal="center" vertical="center"/>
    </xf>
    <xf numFmtId="3" fontId="118" fillId="0" borderId="21" xfId="84" applyNumberFormat="1" applyFont="1" applyFill="1" applyBorder="1" applyAlignment="1">
      <alignment horizontal="center" vertical="center"/>
    </xf>
    <xf numFmtId="3" fontId="117" fillId="0" borderId="21" xfId="84" applyNumberFormat="1" applyFont="1" applyFill="1" applyBorder="1" applyAlignment="1">
      <alignment horizontal="center" vertical="center"/>
    </xf>
    <xf numFmtId="3" fontId="116" fillId="0" borderId="21" xfId="84" applyNumberFormat="1" applyFont="1" applyFill="1" applyBorder="1" applyAlignment="1">
      <alignment horizontal="center" vertical="center"/>
    </xf>
    <xf numFmtId="3" fontId="116" fillId="0" borderId="21" xfId="84" applyNumberFormat="1" applyFont="1" applyFill="1" applyBorder="1" applyAlignment="1">
      <alignment horizontal="center" vertical="center" wrapText="1"/>
    </xf>
    <xf numFmtId="3" fontId="115" fillId="2" borderId="21" xfId="84" applyNumberFormat="1" applyFont="1" applyFill="1" applyBorder="1" applyAlignment="1">
      <alignment horizontal="center" vertical="center" wrapText="1"/>
    </xf>
    <xf numFmtId="3" fontId="115" fillId="0" borderId="21" xfId="84" applyNumberFormat="1" applyFont="1" applyFill="1" applyBorder="1" applyAlignment="1">
      <alignment horizontal="center" vertical="center" wrapText="1"/>
    </xf>
    <xf numFmtId="0" fontId="116" fillId="0" borderId="0" xfId="84" applyFont="1" applyFill="1" applyAlignment="1">
      <alignment horizontal="center" vertical="center"/>
    </xf>
    <xf numFmtId="3" fontId="116" fillId="0" borderId="0" xfId="83" applyNumberFormat="1" applyFont="1"/>
    <xf numFmtId="3" fontId="116" fillId="2" borderId="0" xfId="84" applyNumberFormat="1" applyFont="1" applyFill="1"/>
    <xf numFmtId="3" fontId="115" fillId="0" borderId="23" xfId="84" applyNumberFormat="1" applyFont="1" applyFill="1" applyBorder="1" applyAlignment="1">
      <alignment horizontal="center" vertical="center"/>
    </xf>
    <xf numFmtId="3" fontId="118" fillId="0" borderId="23" xfId="84" applyNumberFormat="1" applyFont="1" applyFill="1" applyBorder="1" applyAlignment="1">
      <alignment horizontal="center" vertical="center"/>
    </xf>
    <xf numFmtId="3" fontId="115" fillId="0" borderId="11" xfId="84" applyNumberFormat="1" applyFont="1" applyFill="1" applyBorder="1" applyAlignment="1">
      <alignment horizontal="center" vertical="center"/>
    </xf>
    <xf numFmtId="3" fontId="118" fillId="0" borderId="11" xfId="84" applyNumberFormat="1" applyFont="1" applyFill="1" applyBorder="1" applyAlignment="1">
      <alignment horizontal="center" vertical="center"/>
    </xf>
    <xf numFmtId="3" fontId="115" fillId="0" borderId="11" xfId="84" applyNumberFormat="1" applyFont="1" applyFill="1" applyBorder="1" applyAlignment="1">
      <alignment vertical="center"/>
    </xf>
    <xf numFmtId="3" fontId="118" fillId="0" borderId="11" xfId="84" applyNumberFormat="1" applyFont="1" applyFill="1" applyBorder="1" applyAlignment="1">
      <alignment vertical="center"/>
    </xf>
    <xf numFmtId="3" fontId="117" fillId="0" borderId="11" xfId="84" applyNumberFormat="1" applyFont="1" applyFill="1" applyBorder="1" applyAlignment="1">
      <alignment vertical="center"/>
    </xf>
    <xf numFmtId="3" fontId="117" fillId="0" borderId="11" xfId="84" applyNumberFormat="1" applyFont="1" applyFill="1" applyBorder="1" applyAlignment="1">
      <alignment horizontal="right" vertical="center"/>
    </xf>
    <xf numFmtId="4" fontId="117" fillId="0" borderId="11" xfId="84" applyNumberFormat="1" applyFont="1" applyFill="1" applyBorder="1" applyAlignment="1">
      <alignment horizontal="right" vertical="center"/>
    </xf>
    <xf numFmtId="3" fontId="116" fillId="0" borderId="11" xfId="84" applyNumberFormat="1" applyFont="1" applyFill="1" applyBorder="1" applyAlignment="1">
      <alignment horizontal="right" vertical="center"/>
    </xf>
    <xf numFmtId="3" fontId="116" fillId="0" borderId="11" xfId="84" applyNumberFormat="1" applyFont="1" applyFill="1" applyBorder="1" applyAlignment="1">
      <alignment horizontal="left" vertical="center"/>
    </xf>
    <xf numFmtId="3" fontId="116" fillId="0" borderId="11" xfId="84" applyNumberFormat="1" applyFont="1" applyFill="1" applyBorder="1" applyAlignment="1">
      <alignment vertical="center"/>
    </xf>
    <xf numFmtId="3" fontId="115" fillId="0" borderId="22" xfId="84" applyNumberFormat="1" applyFont="1" applyFill="1" applyBorder="1" applyAlignment="1">
      <alignment horizontal="center" vertical="center"/>
    </xf>
    <xf numFmtId="3" fontId="116" fillId="0" borderId="0" xfId="84" applyNumberFormat="1" applyFont="1" applyFill="1" applyBorder="1" applyAlignment="1">
      <alignment horizontal="center" vertical="center"/>
    </xf>
    <xf numFmtId="3" fontId="119" fillId="0" borderId="0" xfId="77" applyNumberFormat="1" applyFont="1"/>
    <xf numFmtId="0" fontId="73" fillId="0" borderId="11" xfId="77" applyFont="1" applyBorder="1" applyAlignment="1">
      <alignment horizontal="center" vertical="center" wrapText="1"/>
    </xf>
    <xf numFmtId="0" fontId="103" fillId="0" borderId="0" xfId="0" applyFont="1"/>
    <xf numFmtId="0" fontId="102" fillId="0" borderId="2" xfId="70" applyNumberFormat="1" applyFont="1" applyBorder="1" applyAlignment="1">
      <alignment horizontal="center" vertical="center" wrapText="1"/>
    </xf>
    <xf numFmtId="0" fontId="42" fillId="0" borderId="0" xfId="77" applyFont="1" applyAlignment="1"/>
    <xf numFmtId="0" fontId="42" fillId="0" borderId="0" xfId="77" applyFont="1" applyAlignment="1">
      <alignment vertical="center"/>
    </xf>
    <xf numFmtId="0" fontId="25" fillId="0" borderId="0" xfId="32" applyAlignment="1">
      <alignment vertical="center"/>
    </xf>
    <xf numFmtId="0" fontId="41" fillId="0" borderId="0" xfId="70" applyFont="1" applyBorder="1" applyAlignment="1">
      <alignment vertical="center"/>
    </xf>
    <xf numFmtId="0" fontId="25" fillId="0" borderId="0" xfId="32" applyFont="1" applyAlignment="1">
      <alignment vertical="center"/>
    </xf>
    <xf numFmtId="0" fontId="9" fillId="0" borderId="2" xfId="26" applyFont="1" applyBorder="1" applyAlignment="1">
      <alignment horizontal="center" vertical="center" wrapText="1"/>
    </xf>
    <xf numFmtId="0" fontId="42" fillId="0" borderId="2" xfId="32" applyFont="1" applyBorder="1" applyAlignment="1">
      <alignment horizontal="center" vertical="center"/>
    </xf>
    <xf numFmtId="0" fontId="23" fillId="0" borderId="0" xfId="32" applyFont="1" applyAlignment="1">
      <alignment vertical="center"/>
    </xf>
    <xf numFmtId="0" fontId="25" fillId="0" borderId="0" xfId="32" applyAlignment="1">
      <alignment horizontal="center" vertical="center"/>
    </xf>
    <xf numFmtId="0" fontId="25" fillId="0" borderId="0" xfId="32" applyAlignment="1">
      <alignment horizontal="left" vertical="center"/>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5" fillId="0" borderId="2" xfId="26" applyFont="1" applyBorder="1" applyAlignment="1">
      <alignment horizontal="center" vertical="center" wrapText="1"/>
    </xf>
    <xf numFmtId="0" fontId="32" fillId="0" borderId="2" xfId="26" applyFont="1" applyBorder="1" applyAlignment="1">
      <alignment horizontal="left" vertical="center" wrapText="1"/>
    </xf>
    <xf numFmtId="0" fontId="32" fillId="0" borderId="2" xfId="32" applyFont="1" applyBorder="1" applyAlignment="1">
      <alignment horizontal="center" vertical="center" wrapText="1"/>
    </xf>
    <xf numFmtId="0" fontId="32" fillId="0" borderId="2" xfId="81" applyFont="1" applyBorder="1" applyAlignment="1">
      <alignment horizontal="left" vertical="center" wrapText="1"/>
    </xf>
    <xf numFmtId="0" fontId="5" fillId="0" borderId="2" xfId="0" applyFont="1" applyBorder="1" applyAlignment="1">
      <alignment horizontal="center" vertical="center" wrapText="1"/>
    </xf>
    <xf numFmtId="0" fontId="32" fillId="0" borderId="2" xfId="64" applyNumberFormat="1" applyFont="1" applyBorder="1" applyAlignment="1">
      <alignment horizontal="left" vertical="center" wrapText="1"/>
    </xf>
    <xf numFmtId="0" fontId="32" fillId="0" borderId="2" xfId="77" applyFont="1" applyBorder="1" applyAlignment="1">
      <alignment horizontal="left" vertical="center" wrapText="1"/>
    </xf>
    <xf numFmtId="0" fontId="32" fillId="0" borderId="2" xfId="83" applyFont="1" applyBorder="1" applyAlignment="1">
      <alignment horizontal="left" vertical="center" wrapText="1"/>
    </xf>
    <xf numFmtId="0" fontId="32" fillId="0" borderId="2" xfId="70" applyFont="1" applyBorder="1" applyAlignment="1">
      <alignment horizontal="left" vertical="center" wrapText="1"/>
    </xf>
    <xf numFmtId="0" fontId="32" fillId="0" borderId="2" xfId="70" applyFont="1" applyBorder="1" applyAlignment="1">
      <alignment horizontal="center" vertical="center" wrapText="1"/>
    </xf>
    <xf numFmtId="0" fontId="32" fillId="0" borderId="2" xfId="32" applyFont="1" applyBorder="1" applyAlignment="1">
      <alignment horizontal="left" vertical="center" wrapText="1"/>
    </xf>
    <xf numFmtId="0" fontId="63" fillId="0" borderId="0" xfId="0" applyFont="1" applyAlignment="1">
      <alignment horizontal="center"/>
    </xf>
    <xf numFmtId="0" fontId="62" fillId="0" borderId="4" xfId="0" applyFont="1" applyBorder="1" applyAlignment="1">
      <alignment horizontal="center"/>
    </xf>
    <xf numFmtId="0" fontId="62" fillId="0" borderId="5" xfId="0" applyFont="1" applyBorder="1" applyAlignment="1">
      <alignment horizontal="center"/>
    </xf>
    <xf numFmtId="0" fontId="64" fillId="0" borderId="2" xfId="0" applyFont="1" applyBorder="1" applyAlignment="1">
      <alignment horizontal="center"/>
    </xf>
    <xf numFmtId="0" fontId="64" fillId="0" borderId="9" xfId="0" applyFont="1" applyBorder="1" applyAlignment="1">
      <alignment horizontal="center"/>
    </xf>
    <xf numFmtId="0" fontId="4" fillId="0" borderId="0" xfId="0" applyFont="1" applyAlignment="1">
      <alignment horizontal="center"/>
    </xf>
    <xf numFmtId="0" fontId="64" fillId="0" borderId="0" xfId="0" applyFont="1" applyAlignment="1">
      <alignment horizontal="center"/>
    </xf>
    <xf numFmtId="0" fontId="64" fillId="0" borderId="0" xfId="0" quotePrefix="1" applyFont="1" applyAlignment="1">
      <alignment horizontal="center"/>
    </xf>
    <xf numFmtId="0" fontId="64" fillId="0" borderId="0" xfId="0" quotePrefix="1" applyFont="1" applyFill="1" applyBorder="1" applyAlignment="1">
      <alignment horizontal="center"/>
    </xf>
    <xf numFmtId="0" fontId="64" fillId="0" borderId="0" xfId="0" applyFont="1" applyFill="1" applyBorder="1" applyAlignment="1">
      <alignment horizontal="center"/>
    </xf>
    <xf numFmtId="0" fontId="76" fillId="0" borderId="0" xfId="77" applyAlignment="1">
      <alignment horizontal="center"/>
    </xf>
    <xf numFmtId="0" fontId="54" fillId="0" borderId="0" xfId="77" applyFont="1" applyBorder="1" applyAlignment="1">
      <alignment horizontal="center" vertical="center"/>
    </xf>
    <xf numFmtId="0" fontId="30" fillId="0" borderId="0" xfId="77" applyFont="1" applyAlignment="1">
      <alignment horizontal="center"/>
    </xf>
    <xf numFmtId="0" fontId="44" fillId="0" borderId="2" xfId="29" applyFont="1" applyBorder="1" applyAlignment="1">
      <alignment horizontal="center" vertical="center" wrapText="1"/>
    </xf>
    <xf numFmtId="0" fontId="9" fillId="0" borderId="0" xfId="26" applyFont="1" applyAlignment="1">
      <alignment horizontal="center" vertical="center" wrapText="1"/>
    </xf>
    <xf numFmtId="0" fontId="9" fillId="0" borderId="0" xfId="26" applyFont="1" applyAlignment="1">
      <alignment horizontal="center" vertical="center"/>
    </xf>
    <xf numFmtId="0" fontId="7" fillId="0" borderId="0" xfId="26" applyFont="1" applyAlignment="1">
      <alignment horizontal="center" vertical="center"/>
    </xf>
    <xf numFmtId="0" fontId="45" fillId="0" borderId="2" xfId="65" applyFont="1" applyBorder="1" applyAlignment="1">
      <alignment horizontal="center" vertical="center" wrapText="1"/>
    </xf>
    <xf numFmtId="0" fontId="45" fillId="0" borderId="2" xfId="66" applyNumberFormat="1" applyFont="1" applyBorder="1" applyAlignment="1">
      <alignment horizontal="center" vertical="center" wrapText="1"/>
    </xf>
    <xf numFmtId="0" fontId="46" fillId="0" borderId="2" xfId="66" applyNumberFormat="1" applyFont="1" applyBorder="1" applyAlignment="1">
      <alignment horizontal="center" vertical="center" wrapText="1"/>
    </xf>
    <xf numFmtId="0" fontId="44" fillId="0" borderId="0" xfId="32" applyFont="1" applyAlignment="1">
      <alignment horizontal="left" vertical="top" wrapText="1"/>
    </xf>
    <xf numFmtId="0" fontId="46" fillId="0" borderId="0" xfId="65" applyFont="1" applyAlignment="1">
      <alignment horizontal="right"/>
    </xf>
    <xf numFmtId="0" fontId="12" fillId="0" borderId="0" xfId="65" applyFont="1" applyAlignment="1">
      <alignment horizontal="center" wrapText="1"/>
    </xf>
    <xf numFmtId="0" fontId="48" fillId="0" borderId="0" xfId="65" applyFont="1" applyAlignment="1">
      <alignment horizontal="center"/>
    </xf>
    <xf numFmtId="0" fontId="20" fillId="0" borderId="0" xfId="32" applyFont="1" applyAlignment="1">
      <alignment horizontal="center" vertical="top" wrapText="1"/>
    </xf>
    <xf numFmtId="0" fontId="45" fillId="0" borderId="3" xfId="66" applyNumberFormat="1" applyFont="1" applyBorder="1" applyAlignment="1">
      <alignment horizontal="center" vertical="center" wrapText="1"/>
    </xf>
    <xf numFmtId="0" fontId="45" fillId="0" borderId="8" xfId="66" applyNumberFormat="1" applyFont="1" applyBorder="1" applyAlignment="1">
      <alignment horizontal="center" vertical="center" wrapText="1"/>
    </xf>
    <xf numFmtId="0" fontId="44" fillId="0" borderId="0" xfId="65" applyFont="1" applyAlignment="1">
      <alignment wrapText="1"/>
    </xf>
    <xf numFmtId="0" fontId="62" fillId="0" borderId="0" xfId="0" applyFont="1" applyAlignment="1">
      <alignment horizontal="center"/>
    </xf>
    <xf numFmtId="0" fontId="4" fillId="0" borderId="0" xfId="0" applyFont="1" applyAlignment="1">
      <alignment horizontal="center" vertical="center"/>
    </xf>
    <xf numFmtId="0" fontId="64" fillId="0" borderId="1" xfId="0" applyFont="1" applyBorder="1" applyAlignment="1">
      <alignment horizontal="lef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64" fillId="0" borderId="0" xfId="0" applyFont="1" applyBorder="1" applyAlignment="1">
      <alignment horizontal="left" vertical="center"/>
    </xf>
    <xf numFmtId="0" fontId="64" fillId="0" borderId="1" xfId="0" applyFont="1" applyBorder="1" applyAlignment="1">
      <alignment horizontal="left" vertical="center" wrapText="1"/>
    </xf>
    <xf numFmtId="0" fontId="45" fillId="0" borderId="0" xfId="0" applyFont="1" applyAlignment="1">
      <alignment horizontal="left"/>
    </xf>
    <xf numFmtId="0" fontId="4" fillId="0" borderId="8" xfId="0" applyFont="1" applyBorder="1" applyAlignment="1">
      <alignment horizontal="center" vertical="center" wrapText="1"/>
    </xf>
    <xf numFmtId="0" fontId="46" fillId="0" borderId="2" xfId="0" applyFont="1" applyBorder="1" applyAlignment="1">
      <alignment horizontal="center" vertical="center" wrapText="1"/>
    </xf>
    <xf numFmtId="0" fontId="46" fillId="0" borderId="2" xfId="0" applyFont="1" applyFill="1" applyBorder="1" applyAlignment="1">
      <alignment horizontal="center" vertical="center" wrapText="1"/>
    </xf>
    <xf numFmtId="0" fontId="32" fillId="0" borderId="19" xfId="78" applyFont="1" applyBorder="1" applyAlignment="1">
      <alignment horizontal="left" vertical="center" wrapText="1"/>
    </xf>
    <xf numFmtId="0" fontId="82" fillId="0" borderId="0" xfId="78" applyFont="1" applyFill="1" applyBorder="1" applyAlignment="1">
      <alignment horizontal="left" vertical="top" wrapText="1"/>
    </xf>
    <xf numFmtId="0" fontId="13" fillId="0" borderId="0" xfId="76" applyFont="1" applyAlignment="1">
      <alignment horizontal="right"/>
    </xf>
    <xf numFmtId="0" fontId="12" fillId="0" borderId="0" xfId="76" applyNumberFormat="1" applyFont="1" applyAlignment="1">
      <alignment horizontal="center"/>
    </xf>
    <xf numFmtId="0" fontId="48" fillId="0" borderId="0" xfId="78" applyNumberFormat="1" applyFont="1" applyAlignment="1">
      <alignment horizontal="center" vertical="center"/>
    </xf>
    <xf numFmtId="0" fontId="101" fillId="0" borderId="2" xfId="78" applyFont="1" applyBorder="1" applyAlignment="1">
      <alignment horizontal="center" vertical="center" wrapText="1"/>
    </xf>
    <xf numFmtId="0" fontId="101" fillId="0" borderId="3" xfId="78" applyFont="1" applyBorder="1" applyAlignment="1">
      <alignment horizontal="center" vertical="center" wrapText="1"/>
    </xf>
    <xf numFmtId="0" fontId="101" fillId="0" borderId="8" xfId="78" applyFont="1" applyBorder="1" applyAlignment="1">
      <alignment horizontal="center" vertical="center" wrapText="1"/>
    </xf>
    <xf numFmtId="0" fontId="89" fillId="0" borderId="0" xfId="79" applyFont="1" applyBorder="1" applyAlignment="1">
      <alignment horizontal="center"/>
    </xf>
    <xf numFmtId="0" fontId="44" fillId="0" borderId="0" xfId="79" applyNumberFormat="1" applyFont="1" applyBorder="1" applyAlignment="1">
      <alignment horizontal="left" vertical="center"/>
    </xf>
    <xf numFmtId="0" fontId="84" fillId="0" borderId="0" xfId="79" applyFont="1" applyBorder="1" applyAlignment="1">
      <alignment horizontal="left" vertical="center"/>
    </xf>
    <xf numFmtId="0" fontId="87" fillId="0" borderId="0" xfId="79" applyFont="1" applyBorder="1" applyAlignment="1">
      <alignment horizontal="center"/>
    </xf>
    <xf numFmtId="0" fontId="42" fillId="0" borderId="0" xfId="79" applyNumberFormat="1" applyFont="1" applyBorder="1" applyAlignment="1">
      <alignment horizontal="center"/>
    </xf>
    <xf numFmtId="0" fontId="88" fillId="0" borderId="0" xfId="79" applyNumberFormat="1" applyFont="1" applyBorder="1" applyAlignment="1">
      <alignment horizontal="center" vertical="center"/>
    </xf>
    <xf numFmtId="0" fontId="91" fillId="0" borderId="2" xfId="79" applyFont="1" applyBorder="1" applyAlignment="1">
      <alignment horizontal="center" vertical="center" wrapText="1"/>
    </xf>
    <xf numFmtId="0" fontId="15" fillId="0" borderId="2" xfId="79" applyFont="1" applyBorder="1" applyAlignment="1">
      <alignment horizontal="center" vertical="center" wrapText="1"/>
    </xf>
    <xf numFmtId="0" fontId="15" fillId="0" borderId="2" xfId="79" applyNumberFormat="1" applyFont="1" applyBorder="1" applyAlignment="1">
      <alignment horizontal="center" vertical="center" wrapText="1"/>
    </xf>
    <xf numFmtId="0" fontId="92" fillId="0" borderId="2" xfId="79" applyFont="1" applyBorder="1" applyAlignment="1">
      <alignment horizontal="center" vertical="center" wrapText="1"/>
    </xf>
    <xf numFmtId="0" fontId="30" fillId="0" borderId="26" xfId="79" applyFont="1" applyBorder="1" applyAlignment="1">
      <alignment horizontal="center" vertical="top" wrapText="1"/>
    </xf>
    <xf numFmtId="0" fontId="30" fillId="0" borderId="27" xfId="79" applyFont="1" applyBorder="1" applyAlignment="1">
      <alignment horizontal="center" vertical="top" wrapText="1"/>
    </xf>
    <xf numFmtId="0" fontId="95" fillId="0" borderId="26" xfId="79" applyFont="1" applyBorder="1" applyAlignment="1">
      <alignment horizontal="center" vertical="top" wrapText="1"/>
    </xf>
    <xf numFmtId="0" fontId="95" fillId="0" borderId="27" xfId="79" applyFont="1" applyBorder="1" applyAlignment="1">
      <alignment horizontal="center" vertical="top" wrapText="1"/>
    </xf>
    <xf numFmtId="0" fontId="72" fillId="0" borderId="2" xfId="79" applyNumberFormat="1" applyFont="1" applyBorder="1" applyAlignment="1">
      <alignment horizontal="center" vertical="center" wrapText="1"/>
    </xf>
    <xf numFmtId="0" fontId="95" fillId="0" borderId="24" xfId="79" applyFont="1" applyBorder="1" applyAlignment="1">
      <alignment horizontal="center" vertical="top" wrapText="1"/>
    </xf>
    <xf numFmtId="0" fontId="95" fillId="0" borderId="25" xfId="79" applyFont="1" applyBorder="1" applyAlignment="1">
      <alignment horizontal="center" vertical="top" wrapText="1"/>
    </xf>
    <xf numFmtId="0" fontId="30" fillId="0" borderId="28" xfId="79" applyFont="1" applyBorder="1" applyAlignment="1">
      <alignment horizontal="center" vertical="top" wrapText="1"/>
    </xf>
    <xf numFmtId="0" fontId="30" fillId="0" borderId="29" xfId="79" applyFont="1" applyBorder="1" applyAlignment="1">
      <alignment horizontal="center" vertical="top" wrapText="1"/>
    </xf>
    <xf numFmtId="0" fontId="55" fillId="0" borderId="19" xfId="79" applyNumberFormat="1" applyFont="1" applyBorder="1" applyAlignment="1">
      <alignment horizontal="center"/>
    </xf>
    <xf numFmtId="0" fontId="15" fillId="0" borderId="0" xfId="79" applyNumberFormat="1" applyFont="1" applyBorder="1" applyAlignment="1">
      <alignment horizontal="center"/>
    </xf>
    <xf numFmtId="0" fontId="87" fillId="0" borderId="0" xfId="79" applyNumberFormat="1" applyFont="1" applyBorder="1" applyAlignment="1">
      <alignment horizontal="center"/>
    </xf>
    <xf numFmtId="0" fontId="46" fillId="0" borderId="3" xfId="81" applyFont="1" applyBorder="1" applyAlignment="1">
      <alignment horizontal="center" vertical="center" wrapText="1"/>
    </xf>
    <xf numFmtId="0" fontId="46" fillId="0" borderId="9" xfId="81" applyFont="1" applyBorder="1" applyAlignment="1">
      <alignment horizontal="center" vertical="center" wrapText="1"/>
    </xf>
    <xf numFmtId="0" fontId="46" fillId="0" borderId="8" xfId="81" applyFont="1" applyBorder="1" applyAlignment="1">
      <alignment horizontal="center" vertical="center" wrapText="1"/>
    </xf>
    <xf numFmtId="0" fontId="46" fillId="0" borderId="15" xfId="81" applyFont="1" applyBorder="1" applyAlignment="1">
      <alignment horizontal="center" vertical="center" wrapText="1"/>
    </xf>
    <xf numFmtId="0" fontId="46" fillId="0" borderId="14" xfId="81" applyFont="1" applyBorder="1" applyAlignment="1">
      <alignment horizontal="center" vertical="center" wrapText="1"/>
    </xf>
    <xf numFmtId="0" fontId="46" fillId="0" borderId="21" xfId="81" applyFont="1" applyBorder="1" applyAlignment="1">
      <alignment horizontal="center" vertical="center" wrapText="1"/>
    </xf>
    <xf numFmtId="0" fontId="46" fillId="0" borderId="17" xfId="81" applyFont="1" applyBorder="1" applyAlignment="1">
      <alignment horizontal="center" vertical="center" wrapText="1"/>
    </xf>
    <xf numFmtId="0" fontId="46" fillId="0" borderId="19" xfId="81" applyFont="1" applyBorder="1" applyAlignment="1">
      <alignment horizontal="center" vertical="center" wrapText="1"/>
    </xf>
    <xf numFmtId="0" fontId="46" fillId="0" borderId="18" xfId="81" applyFont="1" applyBorder="1" applyAlignment="1">
      <alignment horizontal="center" vertical="center" wrapText="1"/>
    </xf>
    <xf numFmtId="0" fontId="44" fillId="0" borderId="0" xfId="77" applyFont="1" applyAlignment="1">
      <alignment horizontal="left" vertical="top" wrapText="1"/>
    </xf>
    <xf numFmtId="0" fontId="57" fillId="0" borderId="0" xfId="81" applyFont="1" applyAlignment="1">
      <alignment horizontal="right"/>
    </xf>
    <xf numFmtId="0" fontId="12" fillId="0" borderId="0" xfId="81" applyFont="1" applyAlignment="1">
      <alignment horizontal="center" wrapText="1"/>
    </xf>
    <xf numFmtId="0" fontId="87" fillId="0" borderId="0" xfId="81" applyFont="1" applyAlignment="1">
      <alignment horizontal="center" vertical="center"/>
    </xf>
    <xf numFmtId="0" fontId="44" fillId="0" borderId="0" xfId="81" applyFont="1" applyAlignment="1">
      <alignment horizontal="left" wrapText="1"/>
    </xf>
    <xf numFmtId="0" fontId="32" fillId="0" borderId="0" xfId="77" applyFont="1" applyAlignment="1">
      <alignment horizontal="center" vertical="top" wrapText="1"/>
    </xf>
    <xf numFmtId="0" fontId="44" fillId="0" borderId="0" xfId="77" applyFont="1" applyAlignment="1">
      <alignment horizontal="center" vertical="top" wrapText="1"/>
    </xf>
    <xf numFmtId="3" fontId="46" fillId="0" borderId="3" xfId="66" applyNumberFormat="1" applyFont="1" applyBorder="1" applyAlignment="1">
      <alignment horizontal="center" vertical="center" wrapText="1"/>
    </xf>
    <xf numFmtId="3" fontId="46" fillId="0" borderId="9" xfId="66" applyNumberFormat="1" applyFont="1" applyBorder="1" applyAlignment="1">
      <alignment horizontal="center" vertical="center" wrapText="1"/>
    </xf>
    <xf numFmtId="3" fontId="46" fillId="0" borderId="8" xfId="66" applyNumberFormat="1" applyFont="1" applyBorder="1" applyAlignment="1">
      <alignment horizontal="center" vertical="center" wrapText="1"/>
    </xf>
    <xf numFmtId="0" fontId="19" fillId="0" borderId="19" xfId="0" applyFont="1" applyBorder="1" applyAlignment="1">
      <alignment horizontal="left" wrapText="1"/>
    </xf>
    <xf numFmtId="0" fontId="11" fillId="0" borderId="0" xfId="0" applyFont="1" applyAlignment="1">
      <alignment horizontal="center" vertical="center" wrapText="1"/>
    </xf>
    <xf numFmtId="0" fontId="3" fillId="0" borderId="1" xfId="0" applyFont="1" applyBorder="1" applyAlignment="1">
      <alignment horizontal="center" vertical="center"/>
    </xf>
    <xf numFmtId="0" fontId="15" fillId="0" borderId="2"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6" fillId="0" borderId="2" xfId="0" applyFont="1" applyBorder="1" applyAlignment="1">
      <alignment horizontal="center" vertical="center"/>
    </xf>
    <xf numFmtId="0" fontId="12" fillId="0" borderId="0" xfId="0" applyFont="1" applyAlignment="1">
      <alignment horizontal="center"/>
    </xf>
    <xf numFmtId="0" fontId="13" fillId="0" borderId="0" xfId="0" applyFont="1" applyAlignment="1">
      <alignment horizontal="center"/>
    </xf>
    <xf numFmtId="0" fontId="12" fillId="0" borderId="2" xfId="0" applyFont="1" applyBorder="1" applyAlignment="1">
      <alignment horizontal="center" vertical="center" wrapText="1"/>
    </xf>
    <xf numFmtId="0" fontId="12" fillId="0" borderId="2" xfId="0" applyFont="1" applyFill="1" applyBorder="1" applyAlignment="1">
      <alignment horizontal="center" vertical="center" wrapText="1"/>
    </xf>
    <xf numFmtId="0" fontId="4" fillId="0" borderId="8" xfId="0" applyFont="1" applyBorder="1" applyAlignment="1">
      <alignment horizontal="center" vertical="center"/>
    </xf>
    <xf numFmtId="0" fontId="4" fillId="0" borderId="15"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21" xfId="0" applyFont="1" applyBorder="1" applyAlignment="1">
      <alignment horizontal="center" vertical="center" wrapText="1"/>
    </xf>
    <xf numFmtId="0" fontId="60" fillId="0" borderId="0" xfId="0" applyFont="1" applyAlignment="1">
      <alignment horizontal="right"/>
    </xf>
    <xf numFmtId="0" fontId="6" fillId="0" borderId="0" xfId="0" applyFont="1" applyAlignment="1">
      <alignment horizontal="center" wrapText="1"/>
    </xf>
    <xf numFmtId="0" fontId="6" fillId="0" borderId="0" xfId="0" applyFont="1" applyAlignment="1">
      <alignment horizontal="center"/>
    </xf>
    <xf numFmtId="0" fontId="58" fillId="0" borderId="1" xfId="0" applyFont="1" applyBorder="1" applyAlignment="1">
      <alignment horizontal="left" vertical="center"/>
    </xf>
    <xf numFmtId="0" fontId="60" fillId="0" borderId="1" xfId="0" applyFont="1" applyBorder="1" applyAlignment="1">
      <alignment horizontal="right"/>
    </xf>
    <xf numFmtId="0" fontId="6" fillId="0" borderId="3" xfId="0" applyFont="1" applyBorder="1" applyAlignment="1">
      <alignment horizontal="center" vertical="center" wrapText="1"/>
    </xf>
    <xf numFmtId="0" fontId="6" fillId="0" borderId="8" xfId="0" applyFont="1" applyBorder="1" applyAlignment="1">
      <alignment horizontal="center" vertical="center"/>
    </xf>
    <xf numFmtId="0" fontId="19" fillId="0" borderId="0" xfId="0" applyFont="1" applyAlignment="1">
      <alignment horizontal="center"/>
    </xf>
    <xf numFmtId="0" fontId="9" fillId="0" borderId="0" xfId="0" applyFont="1" applyAlignment="1">
      <alignment horizontal="center" wrapText="1"/>
    </xf>
    <xf numFmtId="0" fontId="9" fillId="0" borderId="0" xfId="0" applyFont="1" applyAlignment="1">
      <alignment horizontal="center"/>
    </xf>
    <xf numFmtId="0" fontId="32" fillId="0" borderId="0" xfId="77" applyFont="1" applyAlignment="1">
      <alignment horizontal="center" vertical="center" wrapText="1"/>
    </xf>
    <xf numFmtId="0" fontId="48" fillId="0" borderId="0" xfId="77" applyFont="1" applyAlignment="1">
      <alignment horizontal="right" vertical="top" wrapText="1"/>
    </xf>
    <xf numFmtId="0" fontId="42" fillId="0" borderId="0" xfId="77" applyFont="1" applyAlignment="1">
      <alignment horizontal="center"/>
    </xf>
    <xf numFmtId="0" fontId="57" fillId="0" borderId="0" xfId="77" applyFont="1" applyAlignment="1">
      <alignment horizontal="center" vertical="center" wrapText="1"/>
    </xf>
    <xf numFmtId="0" fontId="54" fillId="0" borderId="33" xfId="77" applyFont="1" applyBorder="1" applyAlignment="1">
      <alignment horizontal="left" vertical="center"/>
    </xf>
    <xf numFmtId="0" fontId="111" fillId="2" borderId="0" xfId="83" applyFont="1" applyFill="1" applyAlignment="1">
      <alignment horizontal="center"/>
    </xf>
    <xf numFmtId="0" fontId="112" fillId="0" borderId="0" xfId="83" applyFont="1" applyAlignment="1">
      <alignment horizontal="center"/>
    </xf>
    <xf numFmtId="3" fontId="112" fillId="0" borderId="0" xfId="83" applyNumberFormat="1" applyFont="1" applyAlignment="1">
      <alignment horizontal="right"/>
    </xf>
    <xf numFmtId="3" fontId="112" fillId="0" borderId="0" xfId="83" applyNumberFormat="1" applyFont="1" applyAlignment="1">
      <alignment horizontal="center"/>
    </xf>
    <xf numFmtId="3" fontId="112" fillId="2" borderId="1" xfId="84" applyNumberFormat="1" applyFont="1" applyFill="1" applyBorder="1" applyAlignment="1">
      <alignment horizontal="center" vertical="center"/>
    </xf>
    <xf numFmtId="3" fontId="115" fillId="0" borderId="2" xfId="85" applyNumberFormat="1" applyFont="1" applyFill="1" applyBorder="1" applyAlignment="1">
      <alignment horizontal="center" vertical="center" wrapText="1"/>
    </xf>
    <xf numFmtId="3" fontId="115" fillId="0" borderId="15" xfId="85" applyNumberFormat="1" applyFont="1" applyFill="1" applyBorder="1" applyAlignment="1">
      <alignment horizontal="center" vertical="center" wrapText="1"/>
    </xf>
    <xf numFmtId="3" fontId="115" fillId="0" borderId="14" xfId="85" applyNumberFormat="1" applyFont="1" applyFill="1" applyBorder="1" applyAlignment="1">
      <alignment horizontal="center" vertical="center" wrapText="1"/>
    </xf>
    <xf numFmtId="3" fontId="115" fillId="0" borderId="21" xfId="85" applyNumberFormat="1" applyFont="1" applyFill="1" applyBorder="1" applyAlignment="1">
      <alignment horizontal="center" vertical="center" wrapText="1"/>
    </xf>
    <xf numFmtId="0" fontId="116" fillId="0" borderId="2" xfId="84" applyFont="1" applyFill="1" applyBorder="1" applyAlignment="1">
      <alignment horizontal="center" vertical="center" wrapText="1"/>
    </xf>
    <xf numFmtId="0" fontId="116" fillId="0" borderId="2" xfId="77" applyFont="1" applyBorder="1"/>
    <xf numFmtId="3" fontId="116" fillId="3" borderId="2" xfId="85" applyNumberFormat="1" applyFont="1" applyFill="1" applyBorder="1" applyAlignment="1">
      <alignment horizontal="center" vertical="center" wrapText="1"/>
    </xf>
    <xf numFmtId="0" fontId="116" fillId="3" borderId="2" xfId="77" applyFont="1" applyFill="1" applyBorder="1"/>
    <xf numFmtId="3" fontId="116" fillId="0" borderId="2" xfId="85" applyNumberFormat="1" applyFont="1" applyFill="1" applyBorder="1" applyAlignment="1">
      <alignment horizontal="center" vertical="center" wrapText="1"/>
    </xf>
    <xf numFmtId="3" fontId="116" fillId="0" borderId="2" xfId="77" applyNumberFormat="1" applyFont="1" applyBorder="1"/>
    <xf numFmtId="3" fontId="116" fillId="0" borderId="2" xfId="84" applyNumberFormat="1" applyFont="1" applyFill="1" applyBorder="1" applyAlignment="1">
      <alignment horizontal="center" vertical="center" wrapText="1"/>
    </xf>
    <xf numFmtId="3" fontId="115" fillId="0" borderId="3" xfId="85" applyNumberFormat="1" applyFont="1" applyFill="1" applyBorder="1" applyAlignment="1">
      <alignment horizontal="center" vertical="center" wrapText="1"/>
    </xf>
    <xf numFmtId="3" fontId="115" fillId="0" borderId="8" xfId="85" applyNumberFormat="1" applyFont="1" applyFill="1" applyBorder="1" applyAlignment="1">
      <alignment horizontal="center" vertical="center" wrapText="1"/>
    </xf>
    <xf numFmtId="3" fontId="118" fillId="0" borderId="3" xfId="85" applyNumberFormat="1" applyFont="1" applyFill="1" applyBorder="1" applyAlignment="1">
      <alignment horizontal="center" vertical="center" wrapText="1"/>
    </xf>
    <xf numFmtId="3" fontId="118" fillId="0" borderId="8" xfId="85" applyNumberFormat="1" applyFont="1" applyFill="1" applyBorder="1" applyAlignment="1">
      <alignment horizontal="center" vertical="center" wrapText="1"/>
    </xf>
    <xf numFmtId="3" fontId="116" fillId="0" borderId="3" xfId="84" applyNumberFormat="1" applyFont="1" applyFill="1" applyBorder="1" applyAlignment="1">
      <alignment horizontal="center" vertical="center" wrapText="1"/>
    </xf>
    <xf numFmtId="3" fontId="116" fillId="0" borderId="9" xfId="84" applyNumberFormat="1" applyFont="1" applyFill="1" applyBorder="1" applyAlignment="1">
      <alignment horizontal="center" vertical="center" wrapText="1"/>
    </xf>
    <xf numFmtId="3" fontId="116" fillId="0" borderId="8" xfId="84" applyNumberFormat="1" applyFont="1" applyFill="1" applyBorder="1" applyAlignment="1">
      <alignment horizontal="center" vertical="center" wrapText="1"/>
    </xf>
    <xf numFmtId="3" fontId="117" fillId="0" borderId="3" xfId="85" applyNumberFormat="1" applyFont="1" applyFill="1" applyBorder="1" applyAlignment="1">
      <alignment horizontal="center" vertical="center" wrapText="1"/>
    </xf>
    <xf numFmtId="3" fontId="117" fillId="0" borderId="9" xfId="85" applyNumberFormat="1" applyFont="1" applyFill="1" applyBorder="1" applyAlignment="1">
      <alignment horizontal="center" vertical="center" wrapText="1"/>
    </xf>
    <xf numFmtId="3" fontId="117" fillId="0" borderId="8" xfId="85" applyNumberFormat="1" applyFont="1" applyFill="1" applyBorder="1" applyAlignment="1">
      <alignment horizontal="center" vertical="center" wrapText="1"/>
    </xf>
    <xf numFmtId="3" fontId="116" fillId="3" borderId="2" xfId="77" applyNumberFormat="1" applyFont="1" applyFill="1" applyBorder="1"/>
    <xf numFmtId="3" fontId="116" fillId="0" borderId="15" xfId="85" applyNumberFormat="1" applyFont="1" applyFill="1" applyBorder="1" applyAlignment="1">
      <alignment horizontal="center" vertical="center" wrapText="1"/>
    </xf>
    <xf numFmtId="3" fontId="116" fillId="0" borderId="14" xfId="85" applyNumberFormat="1" applyFont="1" applyFill="1" applyBorder="1" applyAlignment="1">
      <alignment horizontal="center" vertical="center" wrapText="1"/>
    </xf>
    <xf numFmtId="3" fontId="116" fillId="0" borderId="21" xfId="85" applyNumberFormat="1" applyFont="1" applyFill="1" applyBorder="1" applyAlignment="1">
      <alignment horizontal="center" vertical="center" wrapText="1"/>
    </xf>
    <xf numFmtId="3" fontId="115" fillId="3" borderId="2" xfId="85" applyNumberFormat="1" applyFont="1" applyFill="1" applyBorder="1" applyAlignment="1">
      <alignment horizontal="center" vertical="center" wrapText="1"/>
    </xf>
    <xf numFmtId="3" fontId="115" fillId="3" borderId="2" xfId="77" applyNumberFormat="1" applyFont="1" applyFill="1" applyBorder="1"/>
    <xf numFmtId="3" fontId="116" fillId="0" borderId="17" xfId="85" applyNumberFormat="1" applyFont="1" applyFill="1" applyBorder="1" applyAlignment="1">
      <alignment horizontal="center" vertical="center" wrapText="1"/>
    </xf>
    <xf numFmtId="3" fontId="116" fillId="0" borderId="19" xfId="85" applyNumberFormat="1" applyFont="1" applyFill="1" applyBorder="1" applyAlignment="1">
      <alignment horizontal="center" vertical="center" wrapText="1"/>
    </xf>
    <xf numFmtId="3" fontId="116" fillId="0" borderId="34" xfId="85" applyNumberFormat="1" applyFont="1" applyFill="1" applyBorder="1" applyAlignment="1">
      <alignment horizontal="center" vertical="center" wrapText="1"/>
    </xf>
    <xf numFmtId="3" fontId="116" fillId="0" borderId="1" xfId="85" applyNumberFormat="1" applyFont="1" applyFill="1" applyBorder="1" applyAlignment="1">
      <alignment horizontal="center" vertical="center" wrapText="1"/>
    </xf>
    <xf numFmtId="0" fontId="3" fillId="0" borderId="15" xfId="0" applyFont="1" applyBorder="1" applyAlignment="1">
      <alignment horizontal="left" vertical="center"/>
    </xf>
    <xf numFmtId="0" fontId="3" fillId="0" borderId="21" xfId="0" applyFont="1" applyBorder="1" applyAlignment="1">
      <alignment horizontal="left" vertical="center"/>
    </xf>
    <xf numFmtId="0" fontId="58" fillId="0" borderId="0" xfId="0" applyFont="1" applyAlignment="1">
      <alignment horizontal="center"/>
    </xf>
    <xf numFmtId="0" fontId="59" fillId="0" borderId="1" xfId="0" applyFont="1" applyBorder="1" applyAlignment="1">
      <alignment horizontal="center"/>
    </xf>
    <xf numFmtId="0" fontId="6" fillId="0" borderId="2" xfId="0" applyFont="1" applyBorder="1" applyAlignment="1">
      <alignment vertical="center"/>
    </xf>
    <xf numFmtId="0" fontId="6" fillId="0" borderId="2" xfId="0" applyFont="1" applyBorder="1" applyAlignment="1">
      <alignment horizontal="center" vertical="center" wrapText="1"/>
    </xf>
    <xf numFmtId="0" fontId="5" fillId="0" borderId="0" xfId="0" applyFont="1" applyAlignment="1">
      <alignment horizontal="center"/>
    </xf>
    <xf numFmtId="0" fontId="62" fillId="0" borderId="2" xfId="0" applyFont="1" applyBorder="1" applyAlignment="1">
      <alignment horizontal="center" vertical="center"/>
    </xf>
    <xf numFmtId="0" fontId="6" fillId="0" borderId="3" xfId="0" applyFont="1" applyBorder="1" applyAlignment="1">
      <alignment horizontal="center" vertical="center"/>
    </xf>
    <xf numFmtId="0" fontId="7" fillId="0" borderId="0" xfId="77" applyFont="1" applyAlignment="1">
      <alignment horizontal="center" vertical="center" wrapText="1"/>
    </xf>
    <xf numFmtId="0" fontId="100" fillId="0" borderId="0" xfId="77" applyFont="1" applyAlignment="1">
      <alignment horizontal="right" vertical="center" wrapText="1"/>
    </xf>
    <xf numFmtId="0" fontId="6" fillId="0" borderId="23" xfId="77" applyFont="1" applyBorder="1" applyAlignment="1">
      <alignment horizontal="center" vertical="center" wrapText="1"/>
    </xf>
    <xf numFmtId="0" fontId="6" fillId="0" borderId="11" xfId="77" applyFont="1" applyBorder="1" applyAlignment="1">
      <alignment horizontal="center" vertical="center" wrapText="1"/>
    </xf>
    <xf numFmtId="0" fontId="41" fillId="0" borderId="0" xfId="77" applyFont="1" applyAlignment="1">
      <alignment horizontal="center" vertical="top" wrapText="1"/>
    </xf>
    <xf numFmtId="0" fontId="42" fillId="0" borderId="0" xfId="77" applyFont="1" applyAlignment="1">
      <alignment horizontal="center" vertical="top" wrapText="1"/>
    </xf>
    <xf numFmtId="0" fontId="8" fillId="0" borderId="0" xfId="77" applyFont="1" applyAlignment="1">
      <alignment horizontal="center" vertical="center" wrapText="1"/>
    </xf>
    <xf numFmtId="0" fontId="100" fillId="0" borderId="1" xfId="77" applyFont="1" applyBorder="1" applyAlignment="1">
      <alignment horizontal="right" vertical="center" wrapText="1"/>
    </xf>
    <xf numFmtId="0" fontId="32" fillId="0" borderId="0" xfId="0" applyFont="1" applyAlignment="1">
      <alignment horizontal="right" vertical="center" wrapText="1"/>
    </xf>
    <xf numFmtId="0" fontId="44" fillId="0" borderId="0" xfId="0" applyFont="1" applyAlignment="1">
      <alignment horizontal="left" vertical="center" wrapText="1"/>
    </xf>
    <xf numFmtId="0" fontId="42" fillId="0" borderId="0" xfId="0" applyFont="1" applyAlignment="1">
      <alignment horizontal="center" vertical="center" wrapText="1"/>
    </xf>
    <xf numFmtId="0" fontId="15" fillId="0" borderId="3" xfId="70" applyNumberFormat="1" applyFont="1" applyBorder="1" applyAlignment="1">
      <alignment horizontal="center" vertical="center" wrapText="1"/>
    </xf>
    <xf numFmtId="0" fontId="15" fillId="0" borderId="9" xfId="70" applyNumberFormat="1" applyFont="1" applyBorder="1" applyAlignment="1">
      <alignment horizontal="center" vertical="center" wrapText="1"/>
    </xf>
    <xf numFmtId="0" fontId="15" fillId="0" borderId="0" xfId="70" applyNumberFormat="1" applyFont="1" applyBorder="1" applyAlignment="1">
      <alignment horizontal="left"/>
    </xf>
    <xf numFmtId="0" fontId="12" fillId="0" borderId="0" xfId="70" applyNumberFormat="1" applyFont="1" applyBorder="1" applyAlignment="1">
      <alignment horizontal="center" wrapText="1"/>
    </xf>
    <xf numFmtId="0" fontId="44" fillId="0" borderId="0" xfId="70" applyNumberFormat="1" applyFont="1" applyBorder="1" applyAlignment="1">
      <alignment horizontal="left"/>
    </xf>
    <xf numFmtId="0" fontId="44" fillId="0" borderId="0" xfId="70" applyFont="1" applyBorder="1" applyAlignment="1">
      <alignment horizontal="left"/>
    </xf>
    <xf numFmtId="0" fontId="32" fillId="0" borderId="0" xfId="70" applyNumberFormat="1" applyFont="1" applyBorder="1" applyAlignment="1">
      <alignment horizontal="right"/>
    </xf>
    <xf numFmtId="0" fontId="15" fillId="0" borderId="2" xfId="70" applyNumberFormat="1" applyFont="1" applyBorder="1" applyAlignment="1">
      <alignment horizontal="center" vertical="center" wrapText="1"/>
    </xf>
    <xf numFmtId="0" fontId="15" fillId="0" borderId="2" xfId="70" applyFont="1" applyBorder="1" applyAlignment="1">
      <alignment horizontal="center" vertical="center" wrapText="1"/>
    </xf>
    <xf numFmtId="0" fontId="15" fillId="0" borderId="15" xfId="70" applyNumberFormat="1" applyFont="1" applyBorder="1" applyAlignment="1">
      <alignment horizontal="center" vertical="center" wrapText="1"/>
    </xf>
    <xf numFmtId="0" fontId="15" fillId="0" borderId="14" xfId="70" applyNumberFormat="1" applyFont="1" applyBorder="1" applyAlignment="1">
      <alignment horizontal="center" vertical="center" wrapText="1"/>
    </xf>
    <xf numFmtId="0" fontId="15" fillId="0" borderId="21" xfId="70" applyNumberFormat="1" applyFont="1" applyBorder="1" applyAlignment="1">
      <alignment horizontal="center" vertical="center" wrapText="1"/>
    </xf>
    <xf numFmtId="0" fontId="15" fillId="0" borderId="17" xfId="70" applyFont="1" applyBorder="1" applyAlignment="1">
      <alignment horizontal="center" vertical="center" wrapText="1"/>
    </xf>
    <xf numFmtId="0" fontId="15" fillId="0" borderId="18" xfId="70" applyFont="1" applyBorder="1" applyAlignment="1">
      <alignment horizontal="center" vertical="center" wrapText="1"/>
    </xf>
    <xf numFmtId="0" fontId="32" fillId="0" borderId="0" xfId="70" applyFont="1" applyBorder="1" applyAlignment="1">
      <alignment horizontal="center"/>
    </xf>
    <xf numFmtId="0" fontId="45" fillId="0" borderId="0" xfId="70" applyNumberFormat="1" applyFont="1" applyBorder="1" applyAlignment="1">
      <alignment horizontal="left"/>
    </xf>
    <xf numFmtId="0" fontId="45" fillId="0" borderId="0" xfId="70" applyFont="1" applyBorder="1" applyAlignment="1">
      <alignment horizontal="left"/>
    </xf>
    <xf numFmtId="0" fontId="102" fillId="0" borderId="3" xfId="70" applyNumberFormat="1" applyFont="1" applyBorder="1" applyAlignment="1">
      <alignment horizontal="center" vertical="center" wrapText="1"/>
    </xf>
    <xf numFmtId="0" fontId="102" fillId="0" borderId="8" xfId="70" applyNumberFormat="1" applyFont="1" applyBorder="1" applyAlignment="1">
      <alignment horizontal="center" vertical="center" wrapText="1"/>
    </xf>
    <xf numFmtId="0" fontId="102" fillId="0" borderId="15" xfId="70" applyNumberFormat="1" applyFont="1" applyBorder="1" applyAlignment="1">
      <alignment horizontal="center" vertical="center" wrapText="1"/>
    </xf>
    <xf numFmtId="0" fontId="102" fillId="0" borderId="21" xfId="70" applyNumberFormat="1" applyFont="1" applyBorder="1" applyAlignment="1">
      <alignment horizontal="center" vertical="center" wrapText="1"/>
    </xf>
    <xf numFmtId="0" fontId="102" fillId="0" borderId="3" xfId="70" applyFont="1" applyBorder="1" applyAlignment="1">
      <alignment horizontal="center" vertical="center" wrapText="1"/>
    </xf>
    <xf numFmtId="0" fontId="102" fillId="0" borderId="8" xfId="70" applyFont="1" applyBorder="1" applyAlignment="1">
      <alignment horizontal="center" vertical="center" wrapText="1"/>
    </xf>
    <xf numFmtId="0" fontId="102" fillId="0" borderId="9" xfId="70" applyNumberFormat="1" applyFont="1" applyBorder="1" applyAlignment="1">
      <alignment horizontal="center" vertical="center" wrapText="1"/>
    </xf>
    <xf numFmtId="0" fontId="102" fillId="0" borderId="2" xfId="70" applyNumberFormat="1" applyFont="1" applyBorder="1" applyAlignment="1">
      <alignment horizontal="center" vertical="center" wrapText="1"/>
    </xf>
    <xf numFmtId="0" fontId="32" fillId="0" borderId="0" xfId="0" quotePrefix="1" applyFont="1" applyAlignment="1">
      <alignment horizontal="left" vertical="center" wrapText="1"/>
    </xf>
    <xf numFmtId="0" fontId="57" fillId="0" borderId="0" xfId="70" applyFont="1" applyBorder="1" applyAlignment="1">
      <alignment horizontal="center"/>
    </xf>
    <xf numFmtId="0" fontId="15" fillId="0" borderId="0" xfId="70" applyFont="1" applyBorder="1" applyAlignment="1">
      <alignment horizontal="left"/>
    </xf>
    <xf numFmtId="0" fontId="15" fillId="0" borderId="3" xfId="70" applyFont="1" applyBorder="1" applyAlignment="1">
      <alignment horizontal="center" vertical="center" wrapText="1"/>
    </xf>
    <xf numFmtId="0" fontId="15" fillId="0" borderId="9" xfId="70" applyFont="1" applyBorder="1" applyAlignment="1">
      <alignment horizontal="center" vertical="center" wrapText="1"/>
    </xf>
    <xf numFmtId="0" fontId="58" fillId="0" borderId="0" xfId="0" applyFont="1" applyAlignment="1">
      <alignment horizontal="right"/>
    </xf>
    <xf numFmtId="0" fontId="60" fillId="0" borderId="0" xfId="0" applyFont="1" applyBorder="1" applyAlignment="1">
      <alignment horizontal="center" vertical="center"/>
    </xf>
    <xf numFmtId="0" fontId="46" fillId="0" borderId="0" xfId="70" applyFont="1" applyBorder="1" applyAlignment="1">
      <alignment horizontal="right"/>
    </xf>
    <xf numFmtId="0" fontId="12" fillId="0" borderId="0" xfId="70" applyNumberFormat="1" applyFont="1" applyBorder="1" applyAlignment="1">
      <alignment horizontal="center" vertical="center" wrapText="1"/>
    </xf>
    <xf numFmtId="0" fontId="20" fillId="0" borderId="0" xfId="29" applyFont="1" applyAlignment="1">
      <alignment horizontal="left" vertical="center" wrapText="1"/>
    </xf>
    <xf numFmtId="0" fontId="44" fillId="0" borderId="2" xfId="29" applyFont="1" applyBorder="1" applyAlignment="1">
      <alignment horizontal="center" vertical="center" wrapText="1"/>
    </xf>
    <xf numFmtId="0" fontId="20" fillId="0" borderId="0" xfId="29" applyFont="1" applyAlignment="1">
      <alignment horizontal="center" vertical="center" wrapText="1"/>
    </xf>
    <xf numFmtId="0" fontId="13" fillId="0" borderId="0" xfId="29" applyFont="1" applyAlignment="1">
      <alignment horizontal="center" vertical="center" wrapText="1"/>
    </xf>
    <xf numFmtId="0" fontId="12" fillId="0" borderId="0" xfId="29" applyFont="1" applyAlignment="1">
      <alignment horizontal="left" vertical="center" wrapText="1"/>
    </xf>
    <xf numFmtId="0" fontId="44" fillId="0" borderId="15" xfId="29" applyFont="1" applyBorder="1" applyAlignment="1">
      <alignment horizontal="center" vertical="center" wrapText="1"/>
    </xf>
    <xf numFmtId="0" fontId="44" fillId="0" borderId="21" xfId="29" applyFont="1" applyBorder="1" applyAlignment="1">
      <alignment horizontal="center" vertical="center" wrapText="1"/>
    </xf>
    <xf numFmtId="0" fontId="12" fillId="0" borderId="0" xfId="29" applyFont="1" applyAlignment="1">
      <alignment horizontal="right" vertical="center" wrapText="1"/>
    </xf>
    <xf numFmtId="0" fontId="42" fillId="0" borderId="0" xfId="29" applyFont="1" applyAlignment="1">
      <alignment horizontal="center" vertical="center" wrapText="1"/>
    </xf>
    <xf numFmtId="0" fontId="41" fillId="0" borderId="0" xfId="29" applyFont="1" applyAlignment="1">
      <alignment horizontal="center" vertical="center" wrapText="1"/>
    </xf>
    <xf numFmtId="0" fontId="46" fillId="0" borderId="2" xfId="72" applyFont="1" applyBorder="1" applyAlignment="1">
      <alignment horizontal="center" vertical="center" wrapText="1"/>
    </xf>
    <xf numFmtId="0" fontId="44" fillId="0" borderId="0" xfId="72" applyFont="1" applyAlignment="1">
      <alignment horizontal="center" vertical="center" wrapText="1"/>
    </xf>
    <xf numFmtId="0" fontId="42" fillId="0" borderId="0" xfId="72" applyFont="1" applyAlignment="1">
      <alignment horizontal="center" vertical="center" wrapText="1"/>
    </xf>
    <xf numFmtId="0" fontId="44" fillId="0" borderId="1" xfId="72" applyFont="1" applyBorder="1" applyAlignment="1">
      <alignment horizontal="center" vertical="center" wrapText="1"/>
    </xf>
    <xf numFmtId="0" fontId="57" fillId="0" borderId="1" xfId="72" applyFont="1" applyBorder="1" applyAlignment="1">
      <alignment horizontal="right" wrapText="1"/>
    </xf>
    <xf numFmtId="0" fontId="57" fillId="0" borderId="0" xfId="72" applyFont="1" applyAlignment="1">
      <alignment horizontal="center" vertical="center"/>
    </xf>
    <xf numFmtId="0" fontId="32" fillId="0" borderId="0" xfId="72" applyFont="1" applyAlignment="1">
      <alignment horizontal="left" vertical="center"/>
    </xf>
    <xf numFmtId="0" fontId="44" fillId="0" borderId="0" xfId="72" applyFont="1" applyAlignment="1">
      <alignment horizontal="center" vertical="justify"/>
    </xf>
    <xf numFmtId="0" fontId="41" fillId="0" borderId="0" xfId="72" applyFont="1" applyAlignment="1">
      <alignment horizontal="center" vertical="center"/>
    </xf>
    <xf numFmtId="0" fontId="57" fillId="0" borderId="0" xfId="72" applyFont="1" applyAlignment="1">
      <alignment horizontal="center"/>
    </xf>
    <xf numFmtId="0" fontId="12" fillId="0" borderId="0" xfId="71" applyFont="1" applyAlignment="1">
      <alignment horizontal="left" vertical="center" wrapText="1"/>
    </xf>
    <xf numFmtId="0" fontId="20" fillId="0" borderId="0" xfId="71" applyFont="1" applyAlignment="1">
      <alignment horizontal="left" vertical="center" wrapText="1"/>
    </xf>
    <xf numFmtId="0" fontId="32" fillId="0" borderId="3" xfId="71" applyFont="1" applyBorder="1" applyAlignment="1">
      <alignment horizontal="center" vertical="center" wrapText="1"/>
    </xf>
    <xf numFmtId="0" fontId="32" fillId="0" borderId="8" xfId="71" applyFont="1" applyBorder="1" applyAlignment="1">
      <alignment horizontal="center" vertical="center" wrapText="1"/>
    </xf>
    <xf numFmtId="0" fontId="32" fillId="0" borderId="15" xfId="71" applyFont="1" applyBorder="1" applyAlignment="1">
      <alignment horizontal="center" vertical="center" wrapText="1"/>
    </xf>
    <xf numFmtId="0" fontId="32" fillId="0" borderId="14" xfId="71" applyFont="1" applyBorder="1" applyAlignment="1">
      <alignment horizontal="center" vertical="center" wrapText="1"/>
    </xf>
    <xf numFmtId="0" fontId="32" fillId="0" borderId="21" xfId="71" applyFont="1" applyBorder="1" applyAlignment="1">
      <alignment horizontal="center" vertical="center" wrapText="1"/>
    </xf>
    <xf numFmtId="0" fontId="20" fillId="0" borderId="0" xfId="71" applyFont="1" applyAlignment="1">
      <alignment horizontal="center" vertical="center" wrapText="1"/>
    </xf>
    <xf numFmtId="0" fontId="13" fillId="0" borderId="0" xfId="71" applyFont="1" applyAlignment="1">
      <alignment horizontal="center" vertical="center" wrapText="1"/>
    </xf>
    <xf numFmtId="0" fontId="12" fillId="0" borderId="0" xfId="71" applyFont="1" applyAlignment="1">
      <alignment horizontal="right" vertical="center" wrapText="1"/>
    </xf>
    <xf numFmtId="0" fontId="42" fillId="0" borderId="0" xfId="71" applyFont="1" applyAlignment="1">
      <alignment horizontal="center" vertical="center" wrapText="1"/>
    </xf>
    <xf numFmtId="0" fontId="41" fillId="0" borderId="0" xfId="71" applyFont="1" applyAlignment="1">
      <alignment horizontal="center" vertical="center" wrapText="1"/>
    </xf>
    <xf numFmtId="0" fontId="12" fillId="0" borderId="0" xfId="71" applyFont="1" applyAlignment="1">
      <alignment horizontal="center" vertical="center" wrapText="1"/>
    </xf>
    <xf numFmtId="0" fontId="20" fillId="0" borderId="1" xfId="71" applyFont="1" applyBorder="1" applyAlignment="1">
      <alignment horizontal="center" vertical="center" wrapText="1"/>
    </xf>
    <xf numFmtId="0" fontId="44" fillId="0" borderId="0" xfId="0" applyFont="1" applyAlignment="1">
      <alignment horizontal="center" vertical="center" wrapText="1"/>
    </xf>
    <xf numFmtId="0" fontId="45" fillId="0" borderId="0" xfId="0" applyFont="1" applyAlignment="1">
      <alignment horizontal="center" vertical="center" wrapText="1"/>
    </xf>
    <xf numFmtId="0" fontId="12" fillId="0" borderId="0" xfId="0" applyFont="1" applyAlignment="1">
      <alignment horizontal="center" vertical="center" wrapText="1"/>
    </xf>
    <xf numFmtId="0" fontId="72" fillId="0" borderId="2" xfId="0" applyFont="1" applyBorder="1" applyAlignment="1">
      <alignment horizontal="center" vertical="center" wrapText="1"/>
    </xf>
    <xf numFmtId="0" fontId="73" fillId="0" borderId="2" xfId="0" applyFont="1" applyBorder="1" applyAlignment="1">
      <alignment horizontal="center" vertical="center"/>
    </xf>
    <xf numFmtId="0" fontId="13" fillId="0" borderId="1" xfId="0" applyFont="1" applyBorder="1" applyAlignment="1">
      <alignment horizontal="center" vertical="center" wrapText="1"/>
    </xf>
    <xf numFmtId="0" fontId="32" fillId="0" borderId="0" xfId="0" applyFont="1" applyAlignment="1">
      <alignment horizontal="center" vertical="center" wrapText="1"/>
    </xf>
    <xf numFmtId="0" fontId="49" fillId="0" borderId="0" xfId="0" applyFont="1" applyAlignment="1">
      <alignment horizontal="center" vertical="center" wrapText="1"/>
    </xf>
    <xf numFmtId="0" fontId="44" fillId="0" borderId="1" xfId="0" applyFont="1" applyBorder="1" applyAlignment="1">
      <alignment horizontal="center" vertical="center" wrapText="1"/>
    </xf>
    <xf numFmtId="0" fontId="46" fillId="0" borderId="3" xfId="0" applyFont="1" applyBorder="1" applyAlignment="1">
      <alignment horizontal="center" vertical="center" wrapText="1"/>
    </xf>
    <xf numFmtId="0" fontId="46" fillId="0" borderId="8" xfId="0" applyFont="1" applyBorder="1" applyAlignment="1">
      <alignment horizontal="center" vertical="center" wrapText="1"/>
    </xf>
    <xf numFmtId="0" fontId="46" fillId="0" borderId="15" xfId="0" applyFont="1" applyBorder="1" applyAlignment="1">
      <alignment horizontal="center" vertical="center" wrapText="1"/>
    </xf>
    <xf numFmtId="0" fontId="46" fillId="0" borderId="14" xfId="0" applyFont="1" applyBorder="1" applyAlignment="1">
      <alignment horizontal="center" vertical="center" wrapText="1"/>
    </xf>
    <xf numFmtId="0" fontId="46" fillId="0" borderId="21" xfId="0" applyFont="1" applyBorder="1" applyAlignment="1">
      <alignment horizontal="center" vertical="center" wrapText="1"/>
    </xf>
    <xf numFmtId="0" fontId="49" fillId="0" borderId="0" xfId="0" applyFont="1" applyBorder="1" applyAlignment="1">
      <alignment horizontal="center" vertical="center" wrapText="1"/>
    </xf>
    <xf numFmtId="0" fontId="32" fillId="0" borderId="0" xfId="72" applyFont="1" applyAlignment="1">
      <alignment horizontal="center" vertical="center" wrapText="1"/>
    </xf>
    <xf numFmtId="0" fontId="32" fillId="0" borderId="1" xfId="72" applyFont="1" applyBorder="1" applyAlignment="1">
      <alignment horizontal="center" vertical="center" wrapText="1"/>
    </xf>
  </cellXfs>
  <cellStyles count="89">
    <cellStyle name="AeE­ [0]_INQUIRY ¿μ¾÷AßAø " xfId="2"/>
    <cellStyle name="AeE­_INQUIRY ¿µ¾÷AßAø " xfId="3"/>
    <cellStyle name="AÞ¸¶ [0]_INQUIRY ¿?¾÷AßAø " xfId="4"/>
    <cellStyle name="AÞ¸¶_INQUIRY ¿?¾÷AßAø " xfId="5"/>
    <cellStyle name="C?AØ_¿?¾÷CoE² " xfId="6"/>
    <cellStyle name="C￥AØ_¿μ¾÷CoE² " xfId="7"/>
    <cellStyle name="Comma 10" xfId="69"/>
    <cellStyle name="Comma 10 10" xfId="82"/>
    <cellStyle name="Comma 11" xfId="74"/>
    <cellStyle name="Comma 12" xfId="80"/>
    <cellStyle name="Comma 2" xfId="8"/>
    <cellStyle name="Comma 2 2" xfId="73"/>
    <cellStyle name="Comma 3" xfId="9"/>
    <cellStyle name="Comma 4" xfId="10"/>
    <cellStyle name="Comma 4 2" xfId="11"/>
    <cellStyle name="Comma 4 3" xfId="87"/>
    <cellStyle name="Comma 5" xfId="12"/>
    <cellStyle name="Comma 6" xfId="13"/>
    <cellStyle name="Comma 7" xfId="1"/>
    <cellStyle name="Comma 7 2" xfId="14"/>
    <cellStyle name="Comma 8" xfId="15"/>
    <cellStyle name="Comma 9" xfId="67"/>
    <cellStyle name="Comma 9 2" xfId="88"/>
    <cellStyle name="Comma0" xfId="16"/>
    <cellStyle name="Currency 2" xfId="17"/>
    <cellStyle name="Currency0" xfId="18"/>
    <cellStyle name="Date" xfId="19"/>
    <cellStyle name="Fixed" xfId="20"/>
    <cellStyle name="Header1" xfId="21"/>
    <cellStyle name="Header2" xfId="22"/>
    <cellStyle name="n" xfId="23"/>
    <cellStyle name="Normal" xfId="0" builtinId="0"/>
    <cellStyle name="Normal - Style1" xfId="24"/>
    <cellStyle name="Normal 10" xfId="77"/>
    <cellStyle name="Normal 2" xfId="25"/>
    <cellStyle name="Normal 2 2" xfId="26"/>
    <cellStyle name="Normal 2 3" xfId="70"/>
    <cellStyle name="Normal 2 3 2" xfId="72"/>
    <cellStyle name="Normal 2 3 3" xfId="83"/>
    <cellStyle name="Normal 2 4" xfId="81"/>
    <cellStyle name="Normal 2_Bieu DMMS 2013" xfId="27"/>
    <cellStyle name="Normal 2_Copy of maubieuDT2011-1" xfId="71"/>
    <cellStyle name="Normal 3" xfId="28"/>
    <cellStyle name="Normal 3 2" xfId="76"/>
    <cellStyle name="Normal 4" xfId="29"/>
    <cellStyle name="Normal 4 2" xfId="30"/>
    <cellStyle name="Normal 4 3" xfId="79"/>
    <cellStyle name="Normal 4 3 2" xfId="86"/>
    <cellStyle name="Normal 4_phuong an van phong 2014 2-4-2014 - hoc vien" xfId="31"/>
    <cellStyle name="Normal 5" xfId="32"/>
    <cellStyle name="Normal 5 2" xfId="64"/>
    <cellStyle name="Normal 6" xfId="33"/>
    <cellStyle name="Normal 6 2" xfId="34"/>
    <cellStyle name="Normal 6_Bieu DMMS 2013" xfId="35"/>
    <cellStyle name="Normal 7" xfId="36"/>
    <cellStyle name="Normal 7 2" xfId="78"/>
    <cellStyle name="Normal 8" xfId="65"/>
    <cellStyle name="Normal 9" xfId="68"/>
    <cellStyle name="Normal_Book1" xfId="75"/>
    <cellStyle name="Normal_pbNS-99" xfId="85"/>
    <cellStyle name="Normal_PHAN-BO-NAM-2005" xfId="84"/>
    <cellStyle name="Normal_Sheet1 2" xfId="66"/>
    <cellStyle name="Percent 2" xfId="37"/>
    <cellStyle name="Percent 3" xfId="38"/>
    <cellStyle name="Style 1" xfId="39"/>
    <cellStyle name="T" xfId="40"/>
    <cellStyle name="th" xfId="41"/>
    <cellStyle name="viet" xfId="42"/>
    <cellStyle name="viet2" xfId="43"/>
    <cellStyle name=" [0.00]_ Att. 1- Cover" xfId="44"/>
    <cellStyle name="_ Att. 1- Cover" xfId="45"/>
    <cellStyle name="?_ Att. 1- Cover" xfId="46"/>
    <cellStyle name="똿뗦먛귟 [0.00]_PRODUCT DETAIL Q1" xfId="47"/>
    <cellStyle name="똿뗦먛귟_PRODUCT DETAIL Q1" xfId="48"/>
    <cellStyle name="믅됞 [0.00]_PRODUCT DETAIL Q1" xfId="49"/>
    <cellStyle name="믅됞_PRODUCT DETAIL Q1" xfId="50"/>
    <cellStyle name="백분율_95" xfId="51"/>
    <cellStyle name="뷭?_BOOKSHIP" xfId="52"/>
    <cellStyle name="콤마 [0]_1202" xfId="53"/>
    <cellStyle name="콤마_1202" xfId="54"/>
    <cellStyle name="통화 [0]_1202" xfId="55"/>
    <cellStyle name="통화_1202" xfId="56"/>
    <cellStyle name="표준_(정보부문)월별인원계획" xfId="57"/>
    <cellStyle name="一般_00Q3902REV.1" xfId="58"/>
    <cellStyle name="千分位[0]_00Q3902REV.1" xfId="59"/>
    <cellStyle name="千分位_00Q3902REV.1" xfId="60"/>
    <cellStyle name="貨幣 [0]_00Q3902REV.1" xfId="61"/>
    <cellStyle name="貨幣[0]_BRE" xfId="62"/>
    <cellStyle name="貨幣_00Q3902REV.1" xfId="6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6.xml"/><Relationship Id="rId21" Type="http://schemas.openxmlformats.org/officeDocument/2006/relationships/worksheet" Target="worksheets/sheet21.xml"/><Relationship Id="rId34" Type="http://schemas.openxmlformats.org/officeDocument/2006/relationships/externalLink" Target="externalLinks/externalLink1.xml"/><Relationship Id="rId42" Type="http://schemas.openxmlformats.org/officeDocument/2006/relationships/externalLink" Target="externalLinks/externalLink9.xml"/><Relationship Id="rId47" Type="http://schemas.openxmlformats.org/officeDocument/2006/relationships/externalLink" Target="externalLinks/externalLink14.xml"/><Relationship Id="rId50" Type="http://schemas.openxmlformats.org/officeDocument/2006/relationships/externalLink" Target="externalLinks/externalLink17.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4.xml"/><Relationship Id="rId40" Type="http://schemas.openxmlformats.org/officeDocument/2006/relationships/externalLink" Target="externalLinks/externalLink7.xml"/><Relationship Id="rId45" Type="http://schemas.openxmlformats.org/officeDocument/2006/relationships/externalLink" Target="externalLinks/externalLink12.xml"/><Relationship Id="rId53" Type="http://schemas.openxmlformats.org/officeDocument/2006/relationships/externalLink" Target="externalLinks/externalLink20.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 Id="rId43" Type="http://schemas.openxmlformats.org/officeDocument/2006/relationships/externalLink" Target="externalLinks/externalLink10.xml"/><Relationship Id="rId48" Type="http://schemas.openxmlformats.org/officeDocument/2006/relationships/externalLink" Target="externalLinks/externalLink15.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1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5.xml"/><Relationship Id="rId46" Type="http://schemas.openxmlformats.org/officeDocument/2006/relationships/externalLink" Target="externalLinks/externalLink13.xml"/><Relationship Id="rId20" Type="http://schemas.openxmlformats.org/officeDocument/2006/relationships/worksheet" Target="worksheets/sheet20.xml"/><Relationship Id="rId41" Type="http://schemas.openxmlformats.org/officeDocument/2006/relationships/externalLink" Target="externalLinks/externalLink8.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3.xml"/><Relationship Id="rId49" Type="http://schemas.openxmlformats.org/officeDocument/2006/relationships/externalLink" Target="externalLinks/externalLink16.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11.xml"/><Relationship Id="rId52" Type="http://schemas.openxmlformats.org/officeDocument/2006/relationships/externalLink" Target="externalLinks/externalLink19.xml"/></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83</xdr:row>
      <xdr:rowOff>0</xdr:rowOff>
    </xdr:from>
    <xdr:to>
      <xdr:col>4</xdr:col>
      <xdr:colOff>76200</xdr:colOff>
      <xdr:row>83</xdr:row>
      <xdr:rowOff>47625</xdr:rowOff>
    </xdr:to>
    <xdr:sp macro="" textlink="">
      <xdr:nvSpPr>
        <xdr:cNvPr id="2" name="Text Box 1"/>
        <xdr:cNvSpPr txBox="1">
          <a:spLocks noChangeArrowheads="1"/>
        </xdr:cNvSpPr>
      </xdr:nvSpPr>
      <xdr:spPr bwMode="auto">
        <a:xfrm>
          <a:off x="4752975" y="3568065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0</xdr:colOff>
      <xdr:row>2</xdr:row>
      <xdr:rowOff>0</xdr:rowOff>
    </xdr:from>
    <xdr:to>
      <xdr:col>7</xdr:col>
      <xdr:colOff>76200</xdr:colOff>
      <xdr:row>2</xdr:row>
      <xdr:rowOff>38100</xdr:rowOff>
    </xdr:to>
    <xdr:sp macro="" textlink="">
      <xdr:nvSpPr>
        <xdr:cNvPr id="2" name="Text Box 1"/>
        <xdr:cNvSpPr txBox="1">
          <a:spLocks noChangeArrowheads="1"/>
        </xdr:cNvSpPr>
      </xdr:nvSpPr>
      <xdr:spPr bwMode="auto">
        <a:xfrm>
          <a:off x="7734300" y="8382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xdr:row>
      <xdr:rowOff>0</xdr:rowOff>
    </xdr:from>
    <xdr:to>
      <xdr:col>7</xdr:col>
      <xdr:colOff>76200</xdr:colOff>
      <xdr:row>5</xdr:row>
      <xdr:rowOff>38100</xdr:rowOff>
    </xdr:to>
    <xdr:sp macro="" textlink="">
      <xdr:nvSpPr>
        <xdr:cNvPr id="3" name="Text Box 1"/>
        <xdr:cNvSpPr txBox="1">
          <a:spLocks noChangeArrowheads="1"/>
        </xdr:cNvSpPr>
      </xdr:nvSpPr>
      <xdr:spPr bwMode="auto">
        <a:xfrm>
          <a:off x="7734300" y="21431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76200</xdr:colOff>
      <xdr:row>8</xdr:row>
      <xdr:rowOff>47625</xdr:rowOff>
    </xdr:to>
    <xdr:sp macro="" textlink="">
      <xdr:nvSpPr>
        <xdr:cNvPr id="2" name="Text Box 1"/>
        <xdr:cNvSpPr txBox="1">
          <a:spLocks noChangeArrowheads="1"/>
        </xdr:cNvSpPr>
      </xdr:nvSpPr>
      <xdr:spPr bwMode="auto">
        <a:xfrm>
          <a:off x="4619625" y="226695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IEN2\C\WINDOWS\TEMP\3533\99Q\99Q3657\99Q3299(REV.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H.%20Anh\DU%20TOAN%202013\Lam\Du%20toan\DT\Luu\500KV\CAPITAL\110TKKT\CAPITAL\220nb-th\CAPITAL\220DTXL\PLQN9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ay08\d\Congviec\Tam.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Du%20lieu%20&#7893;%20m&#7873;m\Du%20lieu%20o%20D%20-&#7892;%20ch&#237;nh\N&#258;M%202017\DU%20TOAN%20NS%202018\H.%20Anh\DU%20TOAN%202013\Lam\Du%20toan\DT\Luu\500KV\CAPITAL\110TKKT\CAPITAL\220nb-th\CAPITAL\220DTXL\PLQN9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IEN2\C\DOCUMENT\DAUTHAU\Dungquat\GOI3\DUNGQUAT-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H.%20Anh\DU%20TOAN%202013\Lam\Du%20toan\DT\Luu\500KV\DN-TBINH.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Du%20lieu%20&#7893;%20m&#7873;m\Du%20lieu%20o%20D%20-&#7892;%20ch&#237;nh\N&#258;M%202017\DU%20TOAN%20NS%202018\H.%20Anh\DU%20TOAN%202013\Lam\Du%20toan\DT\Luu\500KV\DN-TBINH.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Startup" Target="dulieu/1_Ctrinh/TAMKY/TTKhiTuong/QN_Nhalviec.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Khanhpv\dulieu\My%20Documents\NHDtu-QN\Bang-T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IEN2\C\WINDOWS\TEMP\3533\99Q\99Q3657\99Q3299(REV.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shien\huyen2%20(d)\Luu_Tru\Ltb_ktkh\DZ220KV_Dau_Noi_sau_tram_500kV_Ha_Tinh\Gia_thau.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ay08\d\DO-HUONG\GT-BO\TKTC10-8\phong%20nen\DT-THL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Ms.yen\c\H-YEN\LUU%20XA\DUYET\DZ110K~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N:\MGT-DRT\MGT-IMPR\MGT-SC@\BA0397\INSULT'N\INS\ASK\PIPE-03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IEN2\C\WINDOWS\TEMP\3533\96Q\96q2588\PANE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K:\THANH%20TU\LUONG\NAM%202006\BL%20thang%2009.05.xlt"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J:\WINDOWS\TEMP\IBASE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IEN2\C\CS3408\Standard\RPT.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H.%20Anh\DU%20TOAN%202013\Lam\PG%20thanh%20toan\Thanh%20toan%20B\XL%20Khac%20Pleiku%20-%20PL\B-CAOQ~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Du%20lieu%20&#7893;%20m&#7873;m\Du%20lieu%20o%20D%20-&#7892;%20ch&#237;nh\N&#258;M%202017\DU%20TOAN%20NS%202018\H.%20Anh\DU%20TOAN%202013\Lam\PG%20thanh%20toan\Thanh%20toan%20B\XL%20Khac%20Pleiku%20-%20PL\B-CAOQ~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O REV.1(ARMOR)"/>
      <sheetName val="SUM-BQ-REV.1"/>
      <sheetName val="VENDOR-QUOTES"/>
      <sheetName val="HV SWGR &amp; MCC"/>
      <sheetName val="BUILDING ELE."/>
      <sheetName val="PAINTING"/>
      <sheetName val="CATHODIC PROTECTION"/>
      <sheetName val="PAGE-PARTY"/>
      <sheetName val="CCTV"/>
      <sheetName val="WEATHER PROOF LTG. &amp; ROD LTG."/>
      <sheetName val="PVC CONDUIT"/>
      <sheetName val="BOX"/>
      <sheetName val="CABLE TRAY"/>
      <sheetName val="TERMINAL KIT"/>
      <sheetName val="EXP-PROOF EQUIPMENT"/>
      <sheetName val="COVE-PAGE"/>
      <sheetName val="PBD"/>
      <sheetName val="MTO REV.0(NON-ARMOR)"/>
      <sheetName val="MTO REV.0(ARMOR ON SHORE)"/>
      <sheetName val="CABLE"/>
      <sheetName val="MTO REV.2(ARMOR)"/>
      <sheetName val="SUM-BQ-REV.2"/>
      <sheetName val="chi tiet "/>
      <sheetName val="chi tiet huong"/>
      <sheetName val="TH"/>
      <sheetName val="TH (2)"/>
      <sheetName val="Sheet3"/>
      <sheetName val="XL4Po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sheetData sheetId="23"/>
      <sheetData sheetId="24"/>
      <sheetData sheetId="25"/>
      <sheetData sheetId="26"/>
      <sheetData sheetId="2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timc"/>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m"/>
      <sheetName val="Du_lieu"/>
      <sheetName val="KH-Q1,Q2,01"/>
      <sheetName val="TONGKE3p "/>
      <sheetName val="TDTKP"/>
      <sheetName val="DON GIA"/>
      <sheetName val="TONG HOP VL-NC"/>
      <sheetName val="TNHCHINH"/>
      <sheetName val="CHITIET VL-NC-TT -1p"/>
      <sheetName val="TDTKP1"/>
      <sheetName val="phuluc1"/>
      <sheetName val="TONG HOP VL-NC TT"/>
      <sheetName val="KPVC-BD "/>
      <sheetName val="#REF"/>
      <sheetName val="gvl"/>
      <sheetName val="Tiepdia"/>
      <sheetName val="CHITIET VL-NC-TT-3p"/>
      <sheetName val="VCV-BE-TONG"/>
      <sheetName val="chitiet"/>
      <sheetName val="VC"/>
      <sheetName val="CHITIET VL-NC"/>
      <sheetName val="THPDMoi  (2)"/>
      <sheetName val="t-h HA THE"/>
      <sheetName val="giathanh1"/>
      <sheetName val="TONGKE-HT"/>
      <sheetName val="LKVL-CK-HT-GD1"/>
      <sheetName val="TH VL, NC, DDHT Thanhphuoc"/>
      <sheetName val="dongia (2)"/>
      <sheetName val="DG"/>
      <sheetName val="DONGIA"/>
      <sheetName val="chitimc"/>
      <sheetName val="dtxl"/>
      <sheetName val="gtrinh"/>
      <sheetName val="lam-moi"/>
      <sheetName val="TH XL"/>
      <sheetName val="thao-go"/>
      <sheetName val="BAOGIATHANG"/>
      <sheetName val="vanchuyen TC"/>
      <sheetName val="DAODAT"/>
      <sheetName val="dongiaX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timc"/>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L$-INTER"/>
      <sheetName val="MTL$-TRUNCK-AG"/>
      <sheetName val="MTL$-PRODTANK-UG"/>
      <sheetName val="MTL$-PRODTANK-AG"/>
      <sheetName val="MTL$-JETTY"/>
      <sheetName val="MTL$-TRUNCK-UG"/>
      <sheetName val="XL4Poppy"/>
    </sheetNames>
    <sheetDataSet>
      <sheetData sheetId="0"/>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tiet"/>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tiet"/>
    </sheetNames>
    <sheetDataSet>
      <sheetData sheetId="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GTri"/>
      <sheetName val="TH-XLap"/>
      <sheetName val="DIEN GIAI TIEN LUONG"/>
      <sheetName val="TONG HOP KINH PHI"/>
      <sheetName val="CHIET TINH DON GIA"/>
      <sheetName val="PHAN TICH KHOI LUONG"/>
      <sheetName val="THVT"/>
      <sheetName val="Dtoan "/>
      <sheetName val="PTVT "/>
      <sheetName val="Tien Luong"/>
      <sheetName val="THDien"/>
      <sheetName val="Dien"/>
      <sheetName val="THNuoc"/>
      <sheetName val="Nuoc"/>
      <sheetName val="PHAN TICH VAT TU"/>
      <sheetName val="PHAN TICH VAT TU THEO NHOM"/>
      <sheetName val="TONG HOP NHAN CONG"/>
      <sheetName val="TONG HOP CA MAY"/>
      <sheetName val="DON GIA TONG HOP"/>
      <sheetName val="DIEN GIAI CPSX"/>
      <sheetName val="BANG GIA DU TOAN THUY LOI"/>
      <sheetName val="DON GIA TONG HOP THUY LOI"/>
      <sheetName val="BANG GIA DAU THAU"/>
      <sheetName val="DIEN GIAI TIEN LUONG DRC"/>
      <sheetName val="BANG GIA DEN CHAN CT"/>
      <sheetName val="BANG BU VAN CHUYEN"/>
      <sheetName val="CHI PHI CA MAY"/>
      <sheetName val="CHI PHI NHAN CONG"/>
      <sheetName val="PHAN TICH DGCT"/>
      <sheetName val="PHAN TICH DGCT TP"/>
      <sheetName val="TH-DHKK"/>
      <sheetName val="DHKK"/>
      <sheetName val="Thiet_b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u So Lam Viec"/>
      <sheetName val="He Thong Muong"/>
      <sheetName val="SanBT,BonHoa"/>
      <sheetName val="San Nen"/>
      <sheetName val="ListCV"/>
      <sheetName val="TEMP"/>
      <sheetName val="THop-TSLV"/>
      <sheetName val="THcuoi"/>
      <sheetName val="Dg-Xaylap"/>
      <sheetName val="Th-Nh5tang"/>
      <sheetName val="TH-Xaylap"/>
      <sheetName val="THVT"/>
      <sheetName val="DToan"/>
      <sheetName val="TH-Dien"/>
      <sheetName val="Dien"/>
      <sheetName val="TH-Nuoc"/>
      <sheetName val="Nuoc"/>
      <sheetName val="THvt-NTT"/>
      <sheetName val="TH-NTT"/>
      <sheetName val="DT-ntt"/>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sheetName val="MTO REV.0"/>
      <sheetName val="VENDOR-QUOTES"/>
      <sheetName val="SUM REV.0"/>
      <sheetName val="SUM-BQ"/>
      <sheetName val="BUILDING ELE."/>
      <sheetName val="PAINTING"/>
      <sheetName val="CATHODIC PROTECTION"/>
      <sheetName val="PAGE-PARTY"/>
      <sheetName val="CCTV"/>
      <sheetName val="WEATHER PROOF LTG. &amp; ROD LTG."/>
      <sheetName val="PVC CONDUIT"/>
      <sheetName val="BOX"/>
      <sheetName val="CABLE TRAY"/>
      <sheetName val="TERMINAL KIT"/>
      <sheetName val="EXP-PROOF EQUIPMENT"/>
      <sheetName val="COVE-PAGE"/>
      <sheetName val="THUTHAU99"/>
      <sheetName val="THUTHAU6T_2000"/>
      <sheetName val="THUTHAU_QuyIII_2000"/>
      <sheetName val="Yaly"/>
      <sheetName val="THUTHAU_Nam_2000"/>
      <sheetName val="Soconnop_nam2000"/>
      <sheetName val="THUTHAU_Nam 2000"/>
      <sheetName val="B chinh 6 thang nam 2001"/>
      <sheetName val="B chinh Q3  nam 2001 "/>
      <sheetName val="SD1"/>
      <sheetName val="SD2"/>
      <sheetName val="SD4"/>
      <sheetName val="SD6"/>
      <sheetName val="SD7"/>
      <sheetName val="SD8"/>
      <sheetName val="SD9"/>
      <sheetName val="SD10"/>
      <sheetName val="SD12"/>
      <sheetName val="SD12 (2)"/>
      <sheetName val="Tv"/>
      <sheetName val="Bang ke cac CT"/>
      <sheetName val="000"/>
      <sheetName val="XX0"/>
      <sheetName val="XXX"/>
      <sheetName val="XL4Poppy"/>
    </sheetNames>
    <sheetDataSet>
      <sheetData sheetId="0" refreshError="1"/>
      <sheetData sheetId="1">
        <row r="1">
          <cell r="A1" t="str">
            <v>PRICE BREAKDOWN FOR ELECTRICAL INSTALLATION WORK</v>
          </cell>
          <cell r="G1">
            <v>0</v>
          </cell>
          <cell r="K1">
            <v>0</v>
          </cell>
        </row>
        <row r="2">
          <cell r="B2" t="str">
            <v>東鼎  LNG TERMINAL</v>
          </cell>
          <cell r="G2">
            <v>0</v>
          </cell>
          <cell r="I2" t="str">
            <v>CTCI Q. NO. : 99Q3299</v>
          </cell>
          <cell r="P2" t="str">
            <v>CTCI Q. NO. : 99Q3299</v>
          </cell>
        </row>
        <row r="3">
          <cell r="B3" t="str">
            <v>LOCATION: 桃園 觀塘工業區</v>
          </cell>
        </row>
        <row r="5">
          <cell r="E5" t="str">
            <v xml:space="preserve">                  TO SITE</v>
          </cell>
          <cell r="G5" t="str">
            <v xml:space="preserve">                  TO SITE</v>
          </cell>
          <cell r="K5" t="str">
            <v xml:space="preserve">                  TO SITE</v>
          </cell>
          <cell r="M5" t="str">
            <v xml:space="preserve">                  TO SITE</v>
          </cell>
        </row>
        <row r="6">
          <cell r="E6" t="str">
            <v xml:space="preserve"> ON SHORE MAT'L (NET) NT$</v>
          </cell>
          <cell r="G6" t="str">
            <v xml:space="preserve"> OFF SHORE MAT'L (NET) US$</v>
          </cell>
          <cell r="I6" t="str">
            <v xml:space="preserve">          LABOR MH (NET) </v>
          </cell>
          <cell r="K6" t="str">
            <v xml:space="preserve">     ON SHORE MAT'L NT$</v>
          </cell>
          <cell r="M6" t="str">
            <v xml:space="preserve">   OFF SHORE MAT'L US$</v>
          </cell>
          <cell r="O6" t="str">
            <v xml:space="preserve">        LABOR PRICE NT$</v>
          </cell>
          <cell r="Q6" t="str">
            <v>REMARK</v>
          </cell>
        </row>
        <row r="7">
          <cell r="A7" t="str">
            <v>NO.</v>
          </cell>
          <cell r="B7" t="str">
            <v>DESCRIPTION</v>
          </cell>
          <cell r="C7" t="str">
            <v>Q'TY</v>
          </cell>
          <cell r="D7" t="str">
            <v>UNIT</v>
          </cell>
          <cell r="E7" t="str">
            <v>U/P</v>
          </cell>
          <cell r="F7" t="str">
            <v>TOTAL</v>
          </cell>
          <cell r="G7" t="str">
            <v>U/P</v>
          </cell>
          <cell r="H7" t="str">
            <v>TOTAL</v>
          </cell>
          <cell r="I7" t="str">
            <v>U/P</v>
          </cell>
          <cell r="J7" t="str">
            <v>TOTAL</v>
          </cell>
          <cell r="K7" t="str">
            <v>U/P</v>
          </cell>
          <cell r="L7" t="str">
            <v>TOTAL</v>
          </cell>
          <cell r="M7" t="str">
            <v>U/P</v>
          </cell>
          <cell r="N7" t="str">
            <v>TOTAL</v>
          </cell>
          <cell r="O7" t="str">
            <v>U/P</v>
          </cell>
          <cell r="P7" t="str">
            <v>TOTAL</v>
          </cell>
        </row>
        <row r="9">
          <cell r="A9" t="str">
            <v>ALT-1</v>
          </cell>
          <cell r="B9" t="str">
            <v xml:space="preserve">         PRICE SUMMARY</v>
          </cell>
        </row>
        <row r="11">
          <cell r="A11" t="str">
            <v xml:space="preserve">  A.</v>
          </cell>
          <cell r="B11" t="str">
            <v xml:space="preserve"> POWER EQUIPMENT </v>
          </cell>
          <cell r="C11">
            <v>1</v>
          </cell>
          <cell r="D11" t="str">
            <v>LOT</v>
          </cell>
          <cell r="E11">
            <v>138612100</v>
          </cell>
          <cell r="F11">
            <v>138612100</v>
          </cell>
          <cell r="H11">
            <v>0</v>
          </cell>
          <cell r="I11">
            <v>13764</v>
          </cell>
          <cell r="J11">
            <v>13764</v>
          </cell>
          <cell r="K11">
            <v>138612100</v>
          </cell>
          <cell r="L11">
            <v>138612100</v>
          </cell>
          <cell r="M11">
            <v>0</v>
          </cell>
          <cell r="N11">
            <v>0</v>
          </cell>
          <cell r="O11">
            <v>6155030</v>
          </cell>
          <cell r="P11">
            <v>6155030</v>
          </cell>
        </row>
        <row r="12">
          <cell r="F12">
            <v>0</v>
          </cell>
          <cell r="J12">
            <v>0</v>
          </cell>
          <cell r="L12">
            <v>0</v>
          </cell>
          <cell r="P12">
            <v>0</v>
          </cell>
        </row>
        <row r="13">
          <cell r="A13" t="str">
            <v xml:space="preserve">  B.</v>
          </cell>
          <cell r="B13" t="str">
            <v xml:space="preserve"> POWER DISTRIBUTION SYSTEM</v>
          </cell>
          <cell r="C13">
            <v>130730</v>
          </cell>
          <cell r="D13" t="str">
            <v>M</v>
          </cell>
          <cell r="E13">
            <v>178.00177465004208</v>
          </cell>
          <cell r="F13">
            <v>23270172</v>
          </cell>
          <cell r="H13">
            <v>0</v>
          </cell>
          <cell r="I13">
            <v>0.25310181289681022</v>
          </cell>
          <cell r="J13">
            <v>33088</v>
          </cell>
          <cell r="K13">
            <v>178.00177465004208</v>
          </cell>
          <cell r="L13">
            <v>23270172</v>
          </cell>
          <cell r="M13">
            <v>0</v>
          </cell>
          <cell r="N13">
            <v>0</v>
          </cell>
          <cell r="O13">
            <v>70.851243019964812</v>
          </cell>
          <cell r="P13">
            <v>9262383</v>
          </cell>
        </row>
        <row r="14">
          <cell r="F14">
            <v>0</v>
          </cell>
          <cell r="H14">
            <v>0</v>
          </cell>
          <cell r="J14">
            <v>0</v>
          </cell>
          <cell r="K14">
            <v>0</v>
          </cell>
          <cell r="L14">
            <v>0</v>
          </cell>
          <cell r="M14">
            <v>0</v>
          </cell>
          <cell r="N14">
            <v>0</v>
          </cell>
          <cell r="O14">
            <v>0</v>
          </cell>
          <cell r="P14">
            <v>0</v>
          </cell>
        </row>
        <row r="15">
          <cell r="A15" t="str">
            <v xml:space="preserve">  C.</v>
          </cell>
          <cell r="B15" t="str">
            <v xml:space="preserve"> LIGHTING SYSTEM</v>
          </cell>
          <cell r="C15">
            <v>508</v>
          </cell>
          <cell r="D15" t="str">
            <v>SET</v>
          </cell>
          <cell r="E15">
            <v>18871.641732283464</v>
          </cell>
          <cell r="F15">
            <v>9586794</v>
          </cell>
          <cell r="H15">
            <v>0</v>
          </cell>
          <cell r="I15">
            <v>28.084645669291337</v>
          </cell>
          <cell r="J15">
            <v>14267</v>
          </cell>
          <cell r="K15">
            <v>18871.641732283464</v>
          </cell>
          <cell r="L15">
            <v>9586794</v>
          </cell>
          <cell r="M15">
            <v>0</v>
          </cell>
          <cell r="N15">
            <v>0</v>
          </cell>
          <cell r="O15">
            <v>8470.6830708661419</v>
          </cell>
          <cell r="P15">
            <v>4303107</v>
          </cell>
        </row>
        <row r="16">
          <cell r="F16">
            <v>0</v>
          </cell>
          <cell r="H16">
            <v>0</v>
          </cell>
          <cell r="J16">
            <v>0</v>
          </cell>
          <cell r="K16">
            <v>0</v>
          </cell>
          <cell r="L16">
            <v>0</v>
          </cell>
          <cell r="M16">
            <v>0</v>
          </cell>
          <cell r="N16">
            <v>0</v>
          </cell>
          <cell r="O16">
            <v>0</v>
          </cell>
          <cell r="P16">
            <v>0</v>
          </cell>
        </row>
        <row r="17">
          <cell r="A17" t="str">
            <v xml:space="preserve">  D.</v>
          </cell>
          <cell r="B17" t="str">
            <v xml:space="preserve"> GROUNDING &amp; LIGHTNING PROTECTION SYSTEM</v>
          </cell>
          <cell r="C17">
            <v>8620</v>
          </cell>
          <cell r="D17" t="str">
            <v>M</v>
          </cell>
          <cell r="E17">
            <v>104.6885150812065</v>
          </cell>
          <cell r="F17">
            <v>902415</v>
          </cell>
          <cell r="H17">
            <v>0</v>
          </cell>
          <cell r="I17">
            <v>0.40336426914153134</v>
          </cell>
          <cell r="J17">
            <v>3477</v>
          </cell>
          <cell r="K17">
            <v>104.6885150812065</v>
          </cell>
          <cell r="L17">
            <v>902415</v>
          </cell>
          <cell r="M17">
            <v>0</v>
          </cell>
          <cell r="N17">
            <v>0</v>
          </cell>
          <cell r="O17">
            <v>146.95568445475638</v>
          </cell>
          <cell r="P17">
            <v>1266758</v>
          </cell>
        </row>
        <row r="18">
          <cell r="F18">
            <v>0</v>
          </cell>
          <cell r="H18">
            <v>0</v>
          </cell>
          <cell r="J18">
            <v>0</v>
          </cell>
          <cell r="K18">
            <v>0</v>
          </cell>
          <cell r="L18">
            <v>0</v>
          </cell>
          <cell r="M18">
            <v>0</v>
          </cell>
          <cell r="N18">
            <v>0</v>
          </cell>
          <cell r="O18">
            <v>0</v>
          </cell>
          <cell r="P18">
            <v>0</v>
          </cell>
        </row>
        <row r="19">
          <cell r="A19" t="str">
            <v xml:space="preserve">  E.</v>
          </cell>
          <cell r="B19" t="str">
            <v xml:space="preserve"> TELEPHONE SYSTEM</v>
          </cell>
          <cell r="C19">
            <v>2250</v>
          </cell>
          <cell r="D19" t="str">
            <v>M</v>
          </cell>
          <cell r="E19">
            <v>219.19555555555556</v>
          </cell>
          <cell r="F19">
            <v>493190</v>
          </cell>
          <cell r="H19">
            <v>0</v>
          </cell>
          <cell r="I19">
            <v>0.20088888888888889</v>
          </cell>
          <cell r="J19">
            <v>452</v>
          </cell>
          <cell r="K19">
            <v>219.19555555555556</v>
          </cell>
          <cell r="L19">
            <v>493190</v>
          </cell>
          <cell r="M19">
            <v>0</v>
          </cell>
          <cell r="N19">
            <v>0</v>
          </cell>
          <cell r="O19">
            <v>56.222222222222221</v>
          </cell>
          <cell r="P19">
            <v>126500</v>
          </cell>
        </row>
        <row r="20">
          <cell r="F20">
            <v>0</v>
          </cell>
          <cell r="H20">
            <v>0</v>
          </cell>
          <cell r="J20">
            <v>0</v>
          </cell>
          <cell r="K20">
            <v>0</v>
          </cell>
          <cell r="L20">
            <v>0</v>
          </cell>
          <cell r="M20">
            <v>0</v>
          </cell>
          <cell r="N20">
            <v>0</v>
          </cell>
          <cell r="O20">
            <v>0</v>
          </cell>
          <cell r="P20">
            <v>0</v>
          </cell>
        </row>
        <row r="21">
          <cell r="A21" t="str">
            <v xml:space="preserve">  F.</v>
          </cell>
          <cell r="B21" t="str">
            <v xml:space="preserve"> PAGE/INTERCOMMUNICATION SYSTEM</v>
          </cell>
          <cell r="C21">
            <v>15</v>
          </cell>
          <cell r="D21" t="str">
            <v>SET</v>
          </cell>
          <cell r="E21">
            <v>67271.8</v>
          </cell>
          <cell r="F21">
            <v>1009077</v>
          </cell>
          <cell r="H21">
            <v>0</v>
          </cell>
          <cell r="I21">
            <v>87.266666666666666</v>
          </cell>
          <cell r="J21">
            <v>1309</v>
          </cell>
          <cell r="K21">
            <v>67271.8</v>
          </cell>
          <cell r="L21">
            <v>1009077</v>
          </cell>
          <cell r="M21">
            <v>0</v>
          </cell>
          <cell r="N21">
            <v>0</v>
          </cell>
          <cell r="O21">
            <v>24435.333333333332</v>
          </cell>
          <cell r="P21">
            <v>366530</v>
          </cell>
        </row>
        <row r="22">
          <cell r="F22">
            <v>0</v>
          </cell>
          <cell r="H22">
            <v>0</v>
          </cell>
          <cell r="J22">
            <v>0</v>
          </cell>
          <cell r="K22">
            <v>0</v>
          </cell>
          <cell r="L22">
            <v>0</v>
          </cell>
          <cell r="M22">
            <v>0</v>
          </cell>
          <cell r="N22">
            <v>0</v>
          </cell>
          <cell r="O22">
            <v>0</v>
          </cell>
          <cell r="P22">
            <v>0</v>
          </cell>
        </row>
        <row r="23">
          <cell r="A23" t="str">
            <v xml:space="preserve">  G.</v>
          </cell>
          <cell r="B23" t="str">
            <v xml:space="preserve"> CCTV SYSTEM</v>
          </cell>
          <cell r="C23">
            <v>6</v>
          </cell>
          <cell r="D23" t="str">
            <v>SET</v>
          </cell>
          <cell r="E23">
            <v>291143.16666666669</v>
          </cell>
          <cell r="F23">
            <v>1746859</v>
          </cell>
          <cell r="H23">
            <v>0</v>
          </cell>
          <cell r="I23">
            <v>221</v>
          </cell>
          <cell r="J23">
            <v>1326</v>
          </cell>
          <cell r="K23">
            <v>291143.16666666669</v>
          </cell>
          <cell r="L23">
            <v>1746859</v>
          </cell>
          <cell r="M23">
            <v>0</v>
          </cell>
          <cell r="N23">
            <v>0</v>
          </cell>
          <cell r="O23">
            <v>61933.5</v>
          </cell>
          <cell r="P23">
            <v>371601</v>
          </cell>
        </row>
        <row r="24">
          <cell r="F24">
            <v>0</v>
          </cell>
          <cell r="H24">
            <v>0</v>
          </cell>
          <cell r="J24">
            <v>0</v>
          </cell>
          <cell r="K24">
            <v>0</v>
          </cell>
          <cell r="L24">
            <v>0</v>
          </cell>
          <cell r="M24">
            <v>0</v>
          </cell>
          <cell r="N24">
            <v>0</v>
          </cell>
          <cell r="O24">
            <v>0</v>
          </cell>
          <cell r="P24">
            <v>0</v>
          </cell>
        </row>
        <row r="25">
          <cell r="A25" t="str">
            <v xml:space="preserve">  H.</v>
          </cell>
          <cell r="B25" t="str">
            <v xml:space="preserve"> CATHODIC PROTECTION SYSTEM</v>
          </cell>
          <cell r="C25">
            <v>60</v>
          </cell>
          <cell r="D25" t="str">
            <v>PC</v>
          </cell>
          <cell r="E25">
            <v>12445.316666666668</v>
          </cell>
          <cell r="F25">
            <v>746719</v>
          </cell>
          <cell r="H25">
            <v>0</v>
          </cell>
          <cell r="I25">
            <v>17.083333333333332</v>
          </cell>
          <cell r="J25">
            <v>1025</v>
          </cell>
          <cell r="K25">
            <v>12445.316666666668</v>
          </cell>
          <cell r="L25">
            <v>746719</v>
          </cell>
          <cell r="M25">
            <v>0</v>
          </cell>
          <cell r="N25">
            <v>0</v>
          </cell>
          <cell r="O25">
            <v>6387.1</v>
          </cell>
          <cell r="P25">
            <v>383226</v>
          </cell>
        </row>
        <row r="27">
          <cell r="A27" t="str">
            <v xml:space="preserve">  I.</v>
          </cell>
          <cell r="B27" t="str">
            <v>APS SYSTEM</v>
          </cell>
          <cell r="C27">
            <v>60</v>
          </cell>
          <cell r="D27" t="str">
            <v>SET</v>
          </cell>
          <cell r="E27">
            <v>260365.88333333333</v>
          </cell>
          <cell r="F27">
            <v>15621953</v>
          </cell>
          <cell r="H27">
            <v>0</v>
          </cell>
          <cell r="I27">
            <v>227.13333333333333</v>
          </cell>
          <cell r="J27">
            <v>13628</v>
          </cell>
          <cell r="K27">
            <v>260365.88333333333</v>
          </cell>
          <cell r="L27">
            <v>15621953</v>
          </cell>
          <cell r="M27">
            <v>0</v>
          </cell>
          <cell r="N27">
            <v>0</v>
          </cell>
          <cell r="O27">
            <v>63605.433333333334</v>
          </cell>
          <cell r="P27">
            <v>3816326</v>
          </cell>
        </row>
        <row r="29">
          <cell r="A29" t="str">
            <v xml:space="preserve">  J.</v>
          </cell>
          <cell r="B29" t="str">
            <v>U/G CONDUIT BANK</v>
          </cell>
          <cell r="C29">
            <v>2850</v>
          </cell>
          <cell r="D29" t="str">
            <v>M3</v>
          </cell>
          <cell r="E29">
            <v>2070.4561403508774</v>
          </cell>
          <cell r="F29">
            <v>5900800</v>
          </cell>
          <cell r="H29">
            <v>0</v>
          </cell>
          <cell r="I29">
            <v>9.5898245614035087</v>
          </cell>
          <cell r="J29">
            <v>27331</v>
          </cell>
          <cell r="K29">
            <v>2070.4561403508774</v>
          </cell>
          <cell r="L29">
            <v>5900800</v>
          </cell>
          <cell r="M29">
            <v>0</v>
          </cell>
          <cell r="N29">
            <v>0</v>
          </cell>
          <cell r="O29">
            <v>7703.0175438596489</v>
          </cell>
          <cell r="P29">
            <v>21953600</v>
          </cell>
        </row>
        <row r="32">
          <cell r="B32" t="str">
            <v>TOTAL (ALT-1)</v>
          </cell>
          <cell r="F32">
            <v>197890079</v>
          </cell>
          <cell r="H32">
            <v>0</v>
          </cell>
          <cell r="J32">
            <v>109667</v>
          </cell>
          <cell r="L32">
            <v>197890079</v>
          </cell>
          <cell r="N32">
            <v>0</v>
          </cell>
          <cell r="P32">
            <v>48005061</v>
          </cell>
          <cell r="Q32">
            <v>109667</v>
          </cell>
        </row>
        <row r="33">
          <cell r="Q33">
            <v>0</v>
          </cell>
        </row>
        <row r="34">
          <cell r="A34" t="str">
            <v>OTHER</v>
          </cell>
          <cell r="B34" t="str">
            <v xml:space="preserve"> CATHODIC PROTECTION SYSTEM  FOR TRUNK LINE</v>
          </cell>
          <cell r="C34">
            <v>1</v>
          </cell>
          <cell r="D34" t="str">
            <v>LOT</v>
          </cell>
          <cell r="F34">
            <v>4357694</v>
          </cell>
          <cell r="J34">
            <v>6089</v>
          </cell>
          <cell r="L34">
            <v>4357694</v>
          </cell>
          <cell r="P34">
            <v>2372268</v>
          </cell>
          <cell r="Q34">
            <v>6089</v>
          </cell>
        </row>
        <row r="36">
          <cell r="B36" t="str">
            <v xml:space="preserve">MATERIAL PRICE 造價分析 </v>
          </cell>
        </row>
        <row r="37">
          <cell r="B37" t="str">
            <v xml:space="preserve">CAPACITOR </v>
          </cell>
          <cell r="D37" t="str">
            <v>KVA</v>
          </cell>
        </row>
        <row r="38">
          <cell r="B38" t="str">
            <v>CABLE &amp; WIRE FOR POWER SYSTEM</v>
          </cell>
          <cell r="C38">
            <v>130730</v>
          </cell>
          <cell r="D38" t="str">
            <v>M</v>
          </cell>
        </row>
        <row r="39">
          <cell r="B39" t="str">
            <v>LIGHTING FIXTURE</v>
          </cell>
          <cell r="C39">
            <v>508</v>
          </cell>
          <cell r="D39" t="str">
            <v>SET</v>
          </cell>
        </row>
        <row r="41">
          <cell r="B41" t="str">
            <v>LABOR PRICE 造價分析</v>
          </cell>
        </row>
        <row r="42">
          <cell r="B42" t="str">
            <v xml:space="preserve">CAPACITOR </v>
          </cell>
          <cell r="C42">
            <v>0</v>
          </cell>
          <cell r="D42" t="str">
            <v>KVA</v>
          </cell>
        </row>
        <row r="43">
          <cell r="B43" t="str">
            <v>CABLE &amp; WIRE FOR POWER SYSTEM</v>
          </cell>
          <cell r="C43">
            <v>130730</v>
          </cell>
          <cell r="D43" t="str">
            <v>M</v>
          </cell>
          <cell r="I43">
            <v>0.73359596114128356</v>
          </cell>
          <cell r="J43">
            <v>95903</v>
          </cell>
        </row>
        <row r="44">
          <cell r="B44" t="str">
            <v>LIGHTING FIXTURE</v>
          </cell>
          <cell r="C44">
            <v>508</v>
          </cell>
          <cell r="D44" t="str">
            <v>SET</v>
          </cell>
        </row>
        <row r="46">
          <cell r="A46" t="str">
            <v>ALT-2</v>
          </cell>
          <cell r="C46">
            <v>0</v>
          </cell>
          <cell r="D46">
            <v>0</v>
          </cell>
          <cell r="F46">
            <v>0</v>
          </cell>
          <cell r="H46">
            <v>0</v>
          </cell>
          <cell r="J46">
            <v>0</v>
          </cell>
          <cell r="K46">
            <v>0</v>
          </cell>
          <cell r="L46">
            <v>0</v>
          </cell>
          <cell r="M46">
            <v>0</v>
          </cell>
          <cell r="N46">
            <v>0</v>
          </cell>
          <cell r="O46">
            <v>0</v>
          </cell>
          <cell r="P46">
            <v>0</v>
          </cell>
        </row>
        <row r="47">
          <cell r="A47">
            <v>1</v>
          </cell>
          <cell r="B47" t="str">
            <v xml:space="preserve">  6.9KV GCS ,  NEMA CLASS E2 , MCC PANEL</v>
          </cell>
          <cell r="C47">
            <v>-1</v>
          </cell>
          <cell r="D47" t="str">
            <v>PNL</v>
          </cell>
          <cell r="E47">
            <v>500000</v>
          </cell>
          <cell r="F47">
            <v>-500000</v>
          </cell>
          <cell r="H47">
            <v>0</v>
          </cell>
          <cell r="I47">
            <v>20</v>
          </cell>
          <cell r="J47">
            <v>-20</v>
          </cell>
          <cell r="K47">
            <v>500000</v>
          </cell>
          <cell r="L47">
            <v>-500000</v>
          </cell>
          <cell r="M47">
            <v>0</v>
          </cell>
          <cell r="N47">
            <v>0</v>
          </cell>
          <cell r="O47">
            <v>5600</v>
          </cell>
          <cell r="P47">
            <v>-5600</v>
          </cell>
          <cell r="Q47">
            <v>0</v>
          </cell>
        </row>
        <row r="48">
          <cell r="A48">
            <v>2</v>
          </cell>
          <cell r="B48" t="str">
            <v xml:space="preserve">  600V POWER CABLE 3/C 5.5 sq.mm  XLPE/PVC</v>
          </cell>
          <cell r="C48">
            <v>-195</v>
          </cell>
          <cell r="D48" t="str">
            <v>M</v>
          </cell>
          <cell r="E48">
            <v>20</v>
          </cell>
          <cell r="F48">
            <v>-3900</v>
          </cell>
          <cell r="H48">
            <v>0</v>
          </cell>
          <cell r="I48">
            <v>0.1</v>
          </cell>
          <cell r="J48">
            <v>-20</v>
          </cell>
          <cell r="K48">
            <v>20</v>
          </cell>
          <cell r="L48">
            <v>-3900</v>
          </cell>
          <cell r="M48">
            <v>0</v>
          </cell>
          <cell r="N48">
            <v>0</v>
          </cell>
          <cell r="O48">
            <v>28</v>
          </cell>
          <cell r="P48">
            <v>-5460</v>
          </cell>
          <cell r="Q48">
            <v>0</v>
          </cell>
        </row>
        <row r="49">
          <cell r="A49">
            <v>3</v>
          </cell>
          <cell r="B49" t="str">
            <v xml:space="preserve">  600V CONTROL CABLE 12/C 2.0 sq.mm  PVC/PVC</v>
          </cell>
          <cell r="C49">
            <v>-195</v>
          </cell>
          <cell r="D49" t="str">
            <v>M</v>
          </cell>
          <cell r="E49">
            <v>38</v>
          </cell>
          <cell r="F49">
            <v>-7410</v>
          </cell>
          <cell r="H49">
            <v>0</v>
          </cell>
          <cell r="I49">
            <v>0.13800000000000001</v>
          </cell>
          <cell r="J49">
            <v>-27</v>
          </cell>
          <cell r="K49">
            <v>38</v>
          </cell>
          <cell r="L49">
            <v>-7410</v>
          </cell>
          <cell r="M49">
            <v>0</v>
          </cell>
          <cell r="N49">
            <v>0</v>
          </cell>
          <cell r="O49">
            <v>39</v>
          </cell>
          <cell r="P49">
            <v>-7605</v>
          </cell>
          <cell r="Q49">
            <v>0</v>
          </cell>
        </row>
        <row r="50">
          <cell r="A50">
            <v>4</v>
          </cell>
          <cell r="B50" t="str">
            <v xml:space="preserve">  8KV POWER CABLE 3/C  38 sq.mm  XLPE/PVC</v>
          </cell>
          <cell r="C50">
            <v>-580</v>
          </cell>
          <cell r="D50" t="str">
            <v>M</v>
          </cell>
          <cell r="E50">
            <v>268</v>
          </cell>
          <cell r="F50">
            <v>-155440</v>
          </cell>
          <cell r="H50">
            <v>0</v>
          </cell>
          <cell r="I50">
            <v>0.32100000000000001</v>
          </cell>
          <cell r="J50">
            <v>-186</v>
          </cell>
          <cell r="K50">
            <v>268</v>
          </cell>
          <cell r="L50">
            <v>-155440</v>
          </cell>
          <cell r="M50">
            <v>0</v>
          </cell>
          <cell r="N50">
            <v>0</v>
          </cell>
          <cell r="O50">
            <v>90</v>
          </cell>
          <cell r="P50">
            <v>-52200</v>
          </cell>
          <cell r="Q50">
            <v>0</v>
          </cell>
        </row>
        <row r="51">
          <cell r="A51">
            <v>5</v>
          </cell>
          <cell r="B51" t="str">
            <v xml:space="preserve">  8KV POWER CABLE 3/C  60 sq.mm  XLPE/PVC</v>
          </cell>
          <cell r="C51">
            <v>390</v>
          </cell>
          <cell r="D51" t="str">
            <v>M</v>
          </cell>
          <cell r="E51">
            <v>367</v>
          </cell>
          <cell r="F51">
            <v>143130</v>
          </cell>
          <cell r="H51">
            <v>0</v>
          </cell>
          <cell r="I51">
            <v>0.38800000000000001</v>
          </cell>
          <cell r="J51">
            <v>151</v>
          </cell>
          <cell r="K51">
            <v>367</v>
          </cell>
          <cell r="L51">
            <v>143130</v>
          </cell>
          <cell r="M51">
            <v>0</v>
          </cell>
          <cell r="N51">
            <v>0</v>
          </cell>
          <cell r="O51">
            <v>109</v>
          </cell>
          <cell r="P51">
            <v>42510</v>
          </cell>
          <cell r="Q51">
            <v>0</v>
          </cell>
        </row>
        <row r="52">
          <cell r="A52">
            <v>6</v>
          </cell>
          <cell r="B52" t="str">
            <v xml:space="preserve"> PVC CONDUIT, THICK WALL, CNS1302 SCH. B , 2"</v>
          </cell>
          <cell r="C52">
            <v>-390</v>
          </cell>
          <cell r="D52" t="str">
            <v>M</v>
          </cell>
          <cell r="E52">
            <v>38</v>
          </cell>
          <cell r="F52">
            <v>-14820</v>
          </cell>
          <cell r="H52">
            <v>0</v>
          </cell>
          <cell r="I52">
            <v>0.3</v>
          </cell>
          <cell r="J52">
            <v>-117</v>
          </cell>
          <cell r="K52">
            <v>38</v>
          </cell>
          <cell r="L52">
            <v>-14820</v>
          </cell>
          <cell r="M52">
            <v>0</v>
          </cell>
          <cell r="N52">
            <v>0</v>
          </cell>
          <cell r="O52">
            <v>84</v>
          </cell>
          <cell r="P52">
            <v>-32760</v>
          </cell>
          <cell r="Q52">
            <v>0</v>
          </cell>
        </row>
        <row r="53">
          <cell r="A53">
            <v>7</v>
          </cell>
          <cell r="B53" t="str">
            <v xml:space="preserve"> MISCELLANEOUS </v>
          </cell>
          <cell r="C53">
            <v>1</v>
          </cell>
          <cell r="D53" t="str">
            <v>LOT</v>
          </cell>
          <cell r="E53">
            <v>-708.6</v>
          </cell>
          <cell r="F53">
            <v>-709</v>
          </cell>
          <cell r="I53">
            <v>-2.46</v>
          </cell>
          <cell r="J53">
            <v>-2</v>
          </cell>
          <cell r="K53">
            <v>-709</v>
          </cell>
          <cell r="L53">
            <v>-709</v>
          </cell>
          <cell r="M53">
            <v>0</v>
          </cell>
          <cell r="N53">
            <v>0</v>
          </cell>
          <cell r="O53">
            <v>-689</v>
          </cell>
          <cell r="P53">
            <v>-689</v>
          </cell>
        </row>
        <row r="54">
          <cell r="B54" t="str">
            <v>SUB-TOTAL : (ALT-1)</v>
          </cell>
          <cell r="F54">
            <v>-539149</v>
          </cell>
          <cell r="H54">
            <v>0</v>
          </cell>
          <cell r="J54">
            <v>-221</v>
          </cell>
          <cell r="K54">
            <v>0</v>
          </cell>
          <cell r="L54">
            <v>-539149</v>
          </cell>
          <cell r="M54">
            <v>0</v>
          </cell>
          <cell r="N54">
            <v>0</v>
          </cell>
          <cell r="O54">
            <v>0</v>
          </cell>
          <cell r="P54">
            <v>-61804</v>
          </cell>
          <cell r="Q54">
            <v>-221</v>
          </cell>
        </row>
        <row r="56">
          <cell r="A56" t="str">
            <v>ALT-3</v>
          </cell>
        </row>
        <row r="57">
          <cell r="A57">
            <v>1</v>
          </cell>
          <cell r="B57" t="str">
            <v xml:space="preserve"> AUTO-TRANSFORMER FOR 6.9KV 8500KW MOTOR STARTER , </v>
          </cell>
          <cell r="C57">
            <v>1</v>
          </cell>
          <cell r="D57" t="str">
            <v>SET</v>
          </cell>
          <cell r="E57">
            <v>484000</v>
          </cell>
          <cell r="F57">
            <v>484000</v>
          </cell>
          <cell r="H57">
            <v>0</v>
          </cell>
          <cell r="I57">
            <v>20</v>
          </cell>
          <cell r="J57">
            <v>20</v>
          </cell>
          <cell r="K57">
            <v>484000</v>
          </cell>
          <cell r="L57">
            <v>484000</v>
          </cell>
          <cell r="M57">
            <v>0</v>
          </cell>
          <cell r="N57">
            <v>0</v>
          </cell>
          <cell r="O57">
            <v>5600</v>
          </cell>
          <cell r="P57">
            <v>5600</v>
          </cell>
        </row>
        <row r="58">
          <cell r="B58" t="str">
            <v xml:space="preserve"> TAP 80% , STARTING TIME 60 Sec. (MOTOR PF=0.7 , EFF=0.9)</v>
          </cell>
          <cell r="F58">
            <v>0</v>
          </cell>
          <cell r="H58">
            <v>0</v>
          </cell>
          <cell r="J58">
            <v>0</v>
          </cell>
          <cell r="K58">
            <v>0</v>
          </cell>
          <cell r="L58">
            <v>0</v>
          </cell>
          <cell r="M58">
            <v>0</v>
          </cell>
          <cell r="N58">
            <v>0</v>
          </cell>
          <cell r="O58">
            <v>0</v>
          </cell>
          <cell r="P58">
            <v>0</v>
          </cell>
        </row>
        <row r="59">
          <cell r="A59">
            <v>2</v>
          </cell>
          <cell r="B59" t="str">
            <v xml:space="preserve">  6.9KV VCB 1250A 40KA</v>
          </cell>
          <cell r="C59">
            <v>3</v>
          </cell>
          <cell r="D59" t="str">
            <v>PNL</v>
          </cell>
          <cell r="E59">
            <v>800000</v>
          </cell>
          <cell r="F59">
            <v>2400000</v>
          </cell>
          <cell r="H59">
            <v>0</v>
          </cell>
          <cell r="I59">
            <v>20</v>
          </cell>
          <cell r="J59">
            <v>60</v>
          </cell>
          <cell r="K59">
            <v>800000</v>
          </cell>
          <cell r="L59">
            <v>2400000</v>
          </cell>
          <cell r="M59">
            <v>0</v>
          </cell>
          <cell r="N59">
            <v>0</v>
          </cell>
          <cell r="O59">
            <v>5600</v>
          </cell>
          <cell r="P59">
            <v>16800</v>
          </cell>
          <cell r="Q59">
            <v>0</v>
          </cell>
        </row>
        <row r="60">
          <cell r="A60">
            <v>3</v>
          </cell>
          <cell r="B60" t="str">
            <v xml:space="preserve">  6.9KV 2000KVA , W/GCS , CAPACIATOR PANEL</v>
          </cell>
          <cell r="C60">
            <v>2</v>
          </cell>
          <cell r="D60" t="str">
            <v>PNL</v>
          </cell>
          <cell r="E60">
            <v>1500000</v>
          </cell>
          <cell r="F60">
            <v>3000000</v>
          </cell>
          <cell r="H60">
            <v>0</v>
          </cell>
          <cell r="I60">
            <v>30</v>
          </cell>
          <cell r="J60">
            <v>60</v>
          </cell>
          <cell r="K60">
            <v>1500000</v>
          </cell>
          <cell r="L60">
            <v>3000000</v>
          </cell>
          <cell r="M60">
            <v>0</v>
          </cell>
          <cell r="N60">
            <v>0</v>
          </cell>
          <cell r="O60">
            <v>8400</v>
          </cell>
          <cell r="P60">
            <v>16800</v>
          </cell>
        </row>
        <row r="61">
          <cell r="A61">
            <v>4</v>
          </cell>
          <cell r="B61" t="str">
            <v xml:space="preserve">  600V POWER CABLE 3/C 5.5 sq.mm  XLPE/PVC</v>
          </cell>
          <cell r="C61">
            <v>200</v>
          </cell>
          <cell r="D61" t="str">
            <v>M</v>
          </cell>
          <cell r="E61">
            <v>20</v>
          </cell>
          <cell r="F61">
            <v>4000</v>
          </cell>
          <cell r="H61">
            <v>0</v>
          </cell>
          <cell r="I61">
            <v>0.1</v>
          </cell>
          <cell r="J61">
            <v>20</v>
          </cell>
          <cell r="K61">
            <v>20</v>
          </cell>
          <cell r="L61">
            <v>4000</v>
          </cell>
          <cell r="M61">
            <v>0</v>
          </cell>
          <cell r="N61">
            <v>0</v>
          </cell>
          <cell r="O61">
            <v>28</v>
          </cell>
          <cell r="P61">
            <v>5600</v>
          </cell>
          <cell r="Q61">
            <v>0</v>
          </cell>
        </row>
        <row r="62">
          <cell r="A62">
            <v>5</v>
          </cell>
          <cell r="B62" t="str">
            <v xml:space="preserve">  600V POWER CABLE 3/C 22sq.mm  XLPE/PVC</v>
          </cell>
          <cell r="C62">
            <v>600</v>
          </cell>
          <cell r="D62" t="str">
            <v>M</v>
          </cell>
          <cell r="E62">
            <v>70</v>
          </cell>
          <cell r="F62">
            <v>42000</v>
          </cell>
          <cell r="H62">
            <v>0</v>
          </cell>
          <cell r="I62">
            <v>0.18099999999999999</v>
          </cell>
          <cell r="J62">
            <v>109</v>
          </cell>
          <cell r="K62">
            <v>70</v>
          </cell>
          <cell r="L62">
            <v>42000</v>
          </cell>
          <cell r="M62">
            <v>0</v>
          </cell>
          <cell r="N62">
            <v>0</v>
          </cell>
          <cell r="O62">
            <v>51</v>
          </cell>
          <cell r="P62">
            <v>30600</v>
          </cell>
          <cell r="Q62">
            <v>0</v>
          </cell>
        </row>
        <row r="63">
          <cell r="A63">
            <v>6</v>
          </cell>
          <cell r="B63" t="str">
            <v xml:space="preserve">  600V CONTROL CABLE 7/C 2.1 sq.mm  PVC/PVC</v>
          </cell>
          <cell r="C63">
            <v>600</v>
          </cell>
          <cell r="D63" t="str">
            <v>M</v>
          </cell>
          <cell r="E63">
            <v>24</v>
          </cell>
          <cell r="F63">
            <v>14400</v>
          </cell>
          <cell r="H63">
            <v>0</v>
          </cell>
          <cell r="I63">
            <v>0.105</v>
          </cell>
          <cell r="J63">
            <v>63</v>
          </cell>
          <cell r="K63">
            <v>24</v>
          </cell>
          <cell r="L63">
            <v>14400</v>
          </cell>
          <cell r="M63">
            <v>0</v>
          </cell>
          <cell r="N63">
            <v>0</v>
          </cell>
          <cell r="O63">
            <v>29</v>
          </cell>
          <cell r="P63">
            <v>17400</v>
          </cell>
          <cell r="Q63">
            <v>0</v>
          </cell>
        </row>
        <row r="64">
          <cell r="A64">
            <v>7</v>
          </cell>
          <cell r="B64" t="str">
            <v xml:space="preserve">  600V CONTROL CABLE 12/C 2.0 sq.mm  PVC/PVC</v>
          </cell>
          <cell r="C64">
            <v>200</v>
          </cell>
          <cell r="D64" t="str">
            <v>M</v>
          </cell>
          <cell r="E64">
            <v>38</v>
          </cell>
          <cell r="F64">
            <v>7600</v>
          </cell>
          <cell r="H64">
            <v>0</v>
          </cell>
          <cell r="I64">
            <v>0.13800000000000001</v>
          </cell>
          <cell r="J64">
            <v>28</v>
          </cell>
          <cell r="K64">
            <v>38</v>
          </cell>
          <cell r="L64">
            <v>7600</v>
          </cell>
          <cell r="M64">
            <v>0</v>
          </cell>
          <cell r="N64">
            <v>0</v>
          </cell>
          <cell r="O64">
            <v>39</v>
          </cell>
          <cell r="P64">
            <v>7800</v>
          </cell>
          <cell r="Q64">
            <v>0</v>
          </cell>
        </row>
        <row r="65">
          <cell r="A65">
            <v>8</v>
          </cell>
          <cell r="B65" t="str">
            <v xml:space="preserve">  8KV POWER CABLE 1/C 325 sq.mm XLPE/PVC</v>
          </cell>
          <cell r="C65">
            <v>2500</v>
          </cell>
          <cell r="D65" t="str">
            <v>M</v>
          </cell>
          <cell r="E65">
            <v>375</v>
          </cell>
          <cell r="F65">
            <v>937500</v>
          </cell>
          <cell r="H65">
            <v>0</v>
          </cell>
          <cell r="I65">
            <v>0.30199999999999999</v>
          </cell>
          <cell r="J65">
            <v>755</v>
          </cell>
          <cell r="K65">
            <v>375</v>
          </cell>
          <cell r="L65">
            <v>937500</v>
          </cell>
          <cell r="M65">
            <v>0</v>
          </cell>
          <cell r="N65">
            <v>0</v>
          </cell>
          <cell r="O65">
            <v>85</v>
          </cell>
          <cell r="P65">
            <v>212500</v>
          </cell>
        </row>
        <row r="66">
          <cell r="A66">
            <v>9</v>
          </cell>
          <cell r="B66" t="str">
            <v xml:space="preserve">  8KV TERMINATION KIT , 1/C 325 sq.mm </v>
          </cell>
          <cell r="C66">
            <v>24</v>
          </cell>
          <cell r="D66" t="str">
            <v>SET</v>
          </cell>
          <cell r="E66">
            <v>2542</v>
          </cell>
          <cell r="F66">
            <v>61008</v>
          </cell>
          <cell r="H66">
            <v>0</v>
          </cell>
          <cell r="I66">
            <v>5</v>
          </cell>
          <cell r="J66">
            <v>120</v>
          </cell>
          <cell r="K66">
            <v>2542</v>
          </cell>
          <cell r="L66">
            <v>61008</v>
          </cell>
          <cell r="M66">
            <v>0</v>
          </cell>
          <cell r="N66">
            <v>0</v>
          </cell>
          <cell r="O66">
            <v>1400</v>
          </cell>
          <cell r="P66">
            <v>33600</v>
          </cell>
        </row>
        <row r="67">
          <cell r="A67">
            <v>10</v>
          </cell>
          <cell r="B67" t="str">
            <v xml:space="preserve"> PVC CONDUIT, THICK WALL, CNS1302 SCH. B , 2"</v>
          </cell>
          <cell r="C67">
            <v>800</v>
          </cell>
          <cell r="D67" t="str">
            <v>M</v>
          </cell>
          <cell r="E67">
            <v>38</v>
          </cell>
          <cell r="F67">
            <v>30400</v>
          </cell>
          <cell r="H67">
            <v>0</v>
          </cell>
          <cell r="I67">
            <v>0.3</v>
          </cell>
          <cell r="J67">
            <v>240</v>
          </cell>
          <cell r="K67">
            <v>38</v>
          </cell>
          <cell r="L67">
            <v>30400</v>
          </cell>
          <cell r="M67">
            <v>0</v>
          </cell>
          <cell r="N67">
            <v>0</v>
          </cell>
          <cell r="O67">
            <v>84</v>
          </cell>
          <cell r="P67">
            <v>67200</v>
          </cell>
          <cell r="Q67">
            <v>0</v>
          </cell>
        </row>
        <row r="68">
          <cell r="A68">
            <v>11</v>
          </cell>
          <cell r="B68" t="str">
            <v xml:space="preserve"> PVC CONDUIT, THICK WALL, CNS1302 SCH. B , 6"</v>
          </cell>
          <cell r="C68">
            <v>800</v>
          </cell>
          <cell r="D68" t="str">
            <v>M</v>
          </cell>
          <cell r="E68">
            <v>242</v>
          </cell>
          <cell r="F68">
            <v>193600</v>
          </cell>
          <cell r="H68">
            <v>0</v>
          </cell>
          <cell r="I68">
            <v>0.68</v>
          </cell>
          <cell r="J68">
            <v>544</v>
          </cell>
          <cell r="K68">
            <v>242</v>
          </cell>
          <cell r="L68">
            <v>193600</v>
          </cell>
          <cell r="M68">
            <v>0</v>
          </cell>
          <cell r="N68">
            <v>0</v>
          </cell>
          <cell r="O68">
            <v>190</v>
          </cell>
          <cell r="P68">
            <v>152000</v>
          </cell>
          <cell r="Q68">
            <v>0</v>
          </cell>
        </row>
        <row r="69">
          <cell r="A69">
            <v>12</v>
          </cell>
          <cell r="B69" t="str">
            <v xml:space="preserve"> EXCAVATION</v>
          </cell>
          <cell r="C69">
            <v>350</v>
          </cell>
          <cell r="D69" t="str">
            <v>M3</v>
          </cell>
          <cell r="E69" t="str">
            <v>M+L</v>
          </cell>
          <cell r="F69" t="str">
            <v>M+L</v>
          </cell>
          <cell r="G69">
            <v>0</v>
          </cell>
          <cell r="H69">
            <v>0</v>
          </cell>
          <cell r="I69">
            <v>0</v>
          </cell>
          <cell r="J69">
            <v>0</v>
          </cell>
          <cell r="K69" t="str">
            <v>M+L</v>
          </cell>
          <cell r="L69" t="str">
            <v>M+L</v>
          </cell>
          <cell r="M69">
            <v>0</v>
          </cell>
          <cell r="N69">
            <v>0</v>
          </cell>
          <cell r="O69">
            <v>60</v>
          </cell>
          <cell r="P69">
            <v>21000</v>
          </cell>
          <cell r="Q69">
            <v>0</v>
          </cell>
        </row>
        <row r="70">
          <cell r="A70">
            <v>13</v>
          </cell>
          <cell r="B70" t="str">
            <v xml:space="preserve"> BACKFILL</v>
          </cell>
          <cell r="C70">
            <v>250</v>
          </cell>
          <cell r="D70" t="str">
            <v>M3</v>
          </cell>
          <cell r="E70" t="str">
            <v>M+L</v>
          </cell>
          <cell r="F70" t="str">
            <v>M+L</v>
          </cell>
          <cell r="G70">
            <v>0</v>
          </cell>
          <cell r="H70">
            <v>0</v>
          </cell>
          <cell r="I70">
            <v>0</v>
          </cell>
          <cell r="J70">
            <v>0</v>
          </cell>
          <cell r="K70" t="str">
            <v>M+L</v>
          </cell>
          <cell r="L70" t="str">
            <v>M+L</v>
          </cell>
          <cell r="M70">
            <v>0</v>
          </cell>
          <cell r="N70">
            <v>0</v>
          </cell>
          <cell r="O70">
            <v>100</v>
          </cell>
          <cell r="P70">
            <v>25000</v>
          </cell>
          <cell r="Q70">
            <v>0</v>
          </cell>
        </row>
        <row r="71">
          <cell r="A71">
            <v>14</v>
          </cell>
          <cell r="B71" t="str">
            <v xml:space="preserve"> CONCRETE FOR DUCT BANK 2000 PSI</v>
          </cell>
          <cell r="C71">
            <v>100</v>
          </cell>
          <cell r="D71" t="str">
            <v>M3</v>
          </cell>
          <cell r="E71" t="str">
            <v>M+L</v>
          </cell>
          <cell r="F71" t="str">
            <v>M+L</v>
          </cell>
          <cell r="G71">
            <v>0</v>
          </cell>
          <cell r="H71">
            <v>0</v>
          </cell>
          <cell r="I71">
            <v>0</v>
          </cell>
          <cell r="J71">
            <v>0</v>
          </cell>
          <cell r="K71" t="str">
            <v>M+L</v>
          </cell>
          <cell r="L71" t="str">
            <v>M+L</v>
          </cell>
          <cell r="M71">
            <v>0</v>
          </cell>
          <cell r="N71">
            <v>0</v>
          </cell>
          <cell r="O71">
            <v>1700</v>
          </cell>
          <cell r="P71">
            <v>170000</v>
          </cell>
          <cell r="Q71">
            <v>0</v>
          </cell>
        </row>
        <row r="72">
          <cell r="A72">
            <v>15</v>
          </cell>
          <cell r="B72" t="str">
            <v xml:space="preserve"> RED COLORED OXIDE</v>
          </cell>
          <cell r="C72">
            <v>900</v>
          </cell>
          <cell r="D72" t="str">
            <v>KG</v>
          </cell>
          <cell r="E72" t="str">
            <v>M+L</v>
          </cell>
          <cell r="F72" t="str">
            <v>M+L</v>
          </cell>
          <cell r="G72">
            <v>0</v>
          </cell>
          <cell r="H72">
            <v>0</v>
          </cell>
          <cell r="I72">
            <v>0</v>
          </cell>
          <cell r="J72">
            <v>0</v>
          </cell>
          <cell r="K72" t="str">
            <v>M+L</v>
          </cell>
          <cell r="L72" t="str">
            <v>M+L</v>
          </cell>
          <cell r="M72">
            <v>0</v>
          </cell>
          <cell r="N72">
            <v>0</v>
          </cell>
          <cell r="O72">
            <v>60</v>
          </cell>
          <cell r="P72">
            <v>54000</v>
          </cell>
          <cell r="Q72">
            <v>0</v>
          </cell>
        </row>
        <row r="73">
          <cell r="A73">
            <v>16</v>
          </cell>
          <cell r="B73" t="str">
            <v xml:space="preserve"> DISPOSAL</v>
          </cell>
          <cell r="C73">
            <v>100</v>
          </cell>
          <cell r="D73" t="str">
            <v>M3</v>
          </cell>
          <cell r="E73" t="str">
            <v>M+L</v>
          </cell>
          <cell r="F73" t="str">
            <v>M+L</v>
          </cell>
          <cell r="G73">
            <v>0</v>
          </cell>
          <cell r="H73">
            <v>0</v>
          </cell>
          <cell r="I73">
            <v>0</v>
          </cell>
          <cell r="J73">
            <v>0</v>
          </cell>
          <cell r="K73" t="str">
            <v>M+L</v>
          </cell>
          <cell r="L73" t="str">
            <v>M+L</v>
          </cell>
          <cell r="M73">
            <v>0</v>
          </cell>
          <cell r="N73">
            <v>0</v>
          </cell>
          <cell r="O73">
            <v>220</v>
          </cell>
          <cell r="P73">
            <v>22000</v>
          </cell>
          <cell r="Q73">
            <v>0</v>
          </cell>
        </row>
        <row r="74">
          <cell r="A74">
            <v>17</v>
          </cell>
          <cell r="B74" t="str">
            <v xml:space="preserve"> FORMWORK</v>
          </cell>
          <cell r="C74">
            <v>300</v>
          </cell>
          <cell r="D74" t="str">
            <v>M2</v>
          </cell>
          <cell r="E74" t="str">
            <v>M+L</v>
          </cell>
          <cell r="F74" t="str">
            <v>M+L</v>
          </cell>
          <cell r="G74">
            <v>0</v>
          </cell>
          <cell r="H74">
            <v>0</v>
          </cell>
          <cell r="I74">
            <v>0</v>
          </cell>
          <cell r="J74">
            <v>0</v>
          </cell>
          <cell r="K74" t="str">
            <v>M+L</v>
          </cell>
          <cell r="L74" t="str">
            <v>M+L</v>
          </cell>
          <cell r="M74">
            <v>0</v>
          </cell>
          <cell r="N74">
            <v>0</v>
          </cell>
          <cell r="O74">
            <v>360</v>
          </cell>
          <cell r="P74">
            <v>108000</v>
          </cell>
          <cell r="Q74">
            <v>0</v>
          </cell>
        </row>
        <row r="75">
          <cell r="A75">
            <v>18</v>
          </cell>
          <cell r="B75" t="str">
            <v xml:space="preserve"> RE-BAR</v>
          </cell>
          <cell r="C75">
            <v>1900</v>
          </cell>
          <cell r="D75" t="str">
            <v>KG</v>
          </cell>
          <cell r="E75" t="str">
            <v>M+L</v>
          </cell>
          <cell r="F75" t="str">
            <v>M+L</v>
          </cell>
          <cell r="G75">
            <v>0</v>
          </cell>
          <cell r="H75">
            <v>0</v>
          </cell>
          <cell r="I75">
            <v>0</v>
          </cell>
          <cell r="J75">
            <v>0</v>
          </cell>
          <cell r="K75" t="str">
            <v>M+L</v>
          </cell>
          <cell r="L75" t="str">
            <v>M+L</v>
          </cell>
          <cell r="M75">
            <v>0</v>
          </cell>
          <cell r="N75">
            <v>0</v>
          </cell>
          <cell r="O75">
            <v>16</v>
          </cell>
          <cell r="P75">
            <v>30400</v>
          </cell>
          <cell r="Q75">
            <v>0</v>
          </cell>
        </row>
        <row r="76">
          <cell r="A76">
            <v>19</v>
          </cell>
          <cell r="B76" t="str">
            <v xml:space="preserve"> COMPOND FOR WATER SEALING(IN MH.)</v>
          </cell>
          <cell r="C76">
            <v>125</v>
          </cell>
          <cell r="D76" t="str">
            <v>KG</v>
          </cell>
          <cell r="E76" t="str">
            <v>M+L</v>
          </cell>
          <cell r="F76" t="str">
            <v>M+L</v>
          </cell>
          <cell r="G76">
            <v>0</v>
          </cell>
          <cell r="H76">
            <v>0</v>
          </cell>
          <cell r="I76">
            <v>0</v>
          </cell>
          <cell r="J76">
            <v>0</v>
          </cell>
          <cell r="K76" t="str">
            <v>M+L</v>
          </cell>
          <cell r="L76" t="str">
            <v>M+L</v>
          </cell>
          <cell r="M76">
            <v>0</v>
          </cell>
          <cell r="N76">
            <v>0</v>
          </cell>
          <cell r="O76">
            <v>200</v>
          </cell>
          <cell r="P76">
            <v>25000</v>
          </cell>
          <cell r="Q76">
            <v>0</v>
          </cell>
        </row>
        <row r="77">
          <cell r="A77">
            <v>20</v>
          </cell>
          <cell r="B77" t="str">
            <v xml:space="preserve"> MISCELLANEOUS </v>
          </cell>
          <cell r="C77">
            <v>1</v>
          </cell>
          <cell r="D77" t="str">
            <v>LOT</v>
          </cell>
          <cell r="E77">
            <v>31995.239999999998</v>
          </cell>
          <cell r="F77">
            <v>31995</v>
          </cell>
          <cell r="I77">
            <v>32.85</v>
          </cell>
          <cell r="J77">
            <v>33</v>
          </cell>
          <cell r="K77">
            <v>31995</v>
          </cell>
          <cell r="L77">
            <v>31995</v>
          </cell>
          <cell r="M77">
            <v>0</v>
          </cell>
          <cell r="N77">
            <v>0</v>
          </cell>
          <cell r="O77">
            <v>9198</v>
          </cell>
          <cell r="P77">
            <v>9198</v>
          </cell>
        </row>
        <row r="78">
          <cell r="B78" t="str">
            <v>SUB-TOTAL : (ALT-2)</v>
          </cell>
          <cell r="F78">
            <v>7206503</v>
          </cell>
          <cell r="H78">
            <v>0</v>
          </cell>
          <cell r="J78">
            <v>2052</v>
          </cell>
          <cell r="K78">
            <v>0</v>
          </cell>
          <cell r="L78">
            <v>7206503</v>
          </cell>
          <cell r="M78">
            <v>0</v>
          </cell>
          <cell r="N78">
            <v>0</v>
          </cell>
          <cell r="O78">
            <v>0</v>
          </cell>
          <cell r="P78">
            <v>1030498</v>
          </cell>
          <cell r="Q78">
            <v>2052</v>
          </cell>
        </row>
        <row r="82">
          <cell r="A82" t="str">
            <v xml:space="preserve">  A.</v>
          </cell>
          <cell r="B82" t="str">
            <v xml:space="preserve"> POWER EQUIPMENT </v>
          </cell>
          <cell r="C82">
            <v>0</v>
          </cell>
          <cell r="D82">
            <v>0</v>
          </cell>
          <cell r="F82">
            <v>0</v>
          </cell>
          <cell r="H82">
            <v>0</v>
          </cell>
          <cell r="J82">
            <v>0</v>
          </cell>
          <cell r="K82">
            <v>0</v>
          </cell>
          <cell r="L82">
            <v>0</v>
          </cell>
          <cell r="M82">
            <v>0</v>
          </cell>
          <cell r="N82">
            <v>0</v>
          </cell>
          <cell r="O82">
            <v>0</v>
          </cell>
          <cell r="P82">
            <v>0</v>
          </cell>
        </row>
        <row r="83">
          <cell r="F83">
            <v>0</v>
          </cell>
          <cell r="H83">
            <v>0</v>
          </cell>
          <cell r="J83">
            <v>0</v>
          </cell>
          <cell r="K83">
            <v>0</v>
          </cell>
          <cell r="L83">
            <v>0</v>
          </cell>
          <cell r="M83">
            <v>0</v>
          </cell>
          <cell r="N83">
            <v>0</v>
          </cell>
          <cell r="O83">
            <v>0</v>
          </cell>
          <cell r="P83">
            <v>0</v>
          </cell>
        </row>
        <row r="84">
          <cell r="A84" t="str">
            <v>*</v>
          </cell>
          <cell r="B84" t="str">
            <v>DWG. NO. XK11A-0000-01</v>
          </cell>
          <cell r="F84">
            <v>0</v>
          </cell>
          <cell r="H84">
            <v>0</v>
          </cell>
          <cell r="J84">
            <v>0</v>
          </cell>
          <cell r="K84">
            <v>0</v>
          </cell>
          <cell r="L84">
            <v>0</v>
          </cell>
          <cell r="M84">
            <v>0</v>
          </cell>
          <cell r="N84">
            <v>0</v>
          </cell>
          <cell r="O84">
            <v>0</v>
          </cell>
          <cell r="P84">
            <v>0</v>
          </cell>
        </row>
        <row r="85">
          <cell r="A85" t="str">
            <v>A.1</v>
          </cell>
          <cell r="B85" t="str">
            <v>161KV SWITCHGEAR AREA</v>
          </cell>
          <cell r="F85">
            <v>0</v>
          </cell>
          <cell r="H85">
            <v>0</v>
          </cell>
          <cell r="J85">
            <v>0</v>
          </cell>
          <cell r="K85">
            <v>0</v>
          </cell>
          <cell r="L85">
            <v>0</v>
          </cell>
          <cell r="M85">
            <v>0</v>
          </cell>
          <cell r="N85">
            <v>0</v>
          </cell>
          <cell r="O85">
            <v>0</v>
          </cell>
          <cell r="P85">
            <v>0</v>
          </cell>
        </row>
        <row r="86">
          <cell r="A86" t="str">
            <v>A.1.1</v>
          </cell>
          <cell r="B86" t="str">
            <v xml:space="preserve">  161KV SF6 GIS ,1250A 50KA , 2 BAYS ,W/ GCB, DS, ES, MOF, LA, CT…..</v>
          </cell>
          <cell r="C86">
            <v>1</v>
          </cell>
          <cell r="D86" t="str">
            <v>SET</v>
          </cell>
          <cell r="E86">
            <v>50540000</v>
          </cell>
          <cell r="F86">
            <v>50540000</v>
          </cell>
          <cell r="H86">
            <v>0</v>
          </cell>
          <cell r="I86">
            <v>4038</v>
          </cell>
          <cell r="J86">
            <v>4038</v>
          </cell>
          <cell r="K86">
            <v>50540000</v>
          </cell>
          <cell r="L86">
            <v>50540000</v>
          </cell>
          <cell r="M86">
            <v>0</v>
          </cell>
          <cell r="N86">
            <v>0</v>
          </cell>
          <cell r="O86">
            <v>1620000</v>
          </cell>
          <cell r="P86">
            <v>1620000</v>
          </cell>
        </row>
        <row r="87">
          <cell r="A87" t="str">
            <v>A.1.2</v>
          </cell>
          <cell r="B87" t="str">
            <v xml:space="preserve">  RELAY &amp; CONTROL PANEL, FOR GIS PANEL ,W/CONTROL CABLE &amp; PILOTWIRE RL</v>
          </cell>
          <cell r="C87">
            <v>1</v>
          </cell>
          <cell r="D87" t="str">
            <v>LOT</v>
          </cell>
          <cell r="E87">
            <v>3412700</v>
          </cell>
          <cell r="F87">
            <v>3412700</v>
          </cell>
          <cell r="H87">
            <v>0</v>
          </cell>
          <cell r="I87">
            <v>500</v>
          </cell>
          <cell r="J87">
            <v>500</v>
          </cell>
          <cell r="K87">
            <v>3412700</v>
          </cell>
          <cell r="L87">
            <v>3412700</v>
          </cell>
          <cell r="M87">
            <v>0</v>
          </cell>
          <cell r="N87">
            <v>0</v>
          </cell>
          <cell r="O87">
            <v>200000</v>
          </cell>
          <cell r="P87">
            <v>200000</v>
          </cell>
        </row>
        <row r="88">
          <cell r="A88" t="str">
            <v>A.1.3</v>
          </cell>
          <cell r="B88" t="str">
            <v xml:space="preserve">  161KV POWER CABLE  , 1/C 250 SQ.MM</v>
          </cell>
          <cell r="C88">
            <v>330</v>
          </cell>
          <cell r="D88" t="str">
            <v>M</v>
          </cell>
          <cell r="E88">
            <v>1680</v>
          </cell>
          <cell r="F88">
            <v>554400</v>
          </cell>
          <cell r="H88">
            <v>0</v>
          </cell>
          <cell r="I88">
            <v>1.1519999999999999</v>
          </cell>
          <cell r="J88">
            <v>380</v>
          </cell>
          <cell r="K88">
            <v>1680</v>
          </cell>
          <cell r="L88">
            <v>554400</v>
          </cell>
          <cell r="M88">
            <v>0</v>
          </cell>
          <cell r="N88">
            <v>0</v>
          </cell>
          <cell r="O88">
            <v>323</v>
          </cell>
          <cell r="P88">
            <v>106590</v>
          </cell>
        </row>
        <row r="89">
          <cell r="A89" t="str">
            <v>A.1.4</v>
          </cell>
          <cell r="B89" t="str">
            <v xml:space="preserve">  161KV TERMINATION KIT, HEAT SHRINKABLE TYPE , 1/C 250 SQ.MM</v>
          </cell>
          <cell r="C89">
            <v>12</v>
          </cell>
          <cell r="D89" t="str">
            <v>SET</v>
          </cell>
          <cell r="E89">
            <v>210000</v>
          </cell>
          <cell r="F89">
            <v>2520000</v>
          </cell>
          <cell r="H89">
            <v>0</v>
          </cell>
          <cell r="I89">
            <v>133</v>
          </cell>
          <cell r="J89">
            <v>1596</v>
          </cell>
          <cell r="K89">
            <v>210000</v>
          </cell>
          <cell r="L89">
            <v>2520000</v>
          </cell>
          <cell r="M89">
            <v>0</v>
          </cell>
          <cell r="N89">
            <v>0</v>
          </cell>
          <cell r="O89">
            <v>53200</v>
          </cell>
          <cell r="P89">
            <v>638400</v>
          </cell>
        </row>
        <row r="90">
          <cell r="A90" t="str">
            <v>A.1.5</v>
          </cell>
          <cell r="B90" t="str">
            <v xml:space="preserve">  MAIN POWER TRANSFORMER W/NGR &amp; LA*3, OIL-IMMERSED , 161KV/6.9KV 30/40MVA</v>
          </cell>
          <cell r="C90">
            <v>2</v>
          </cell>
          <cell r="D90" t="str">
            <v>SET</v>
          </cell>
          <cell r="E90">
            <v>10460000</v>
          </cell>
          <cell r="F90">
            <v>20920000</v>
          </cell>
          <cell r="H90">
            <v>0</v>
          </cell>
          <cell r="I90">
            <v>595</v>
          </cell>
          <cell r="J90">
            <v>1190</v>
          </cell>
          <cell r="K90">
            <v>10460000</v>
          </cell>
          <cell r="L90">
            <v>20920000</v>
          </cell>
          <cell r="M90">
            <v>0</v>
          </cell>
          <cell r="N90">
            <v>0</v>
          </cell>
          <cell r="O90">
            <v>238000</v>
          </cell>
          <cell r="P90">
            <v>476000</v>
          </cell>
        </row>
        <row r="91">
          <cell r="A91" t="str">
            <v>A.1.6</v>
          </cell>
          <cell r="B91" t="str">
            <v xml:space="preserve">  6.9KV BUS DUCT , 4000A INDOOR/OUTDOOR , 8M LG , 40KA</v>
          </cell>
          <cell r="C91">
            <v>2</v>
          </cell>
          <cell r="D91" t="str">
            <v>SET</v>
          </cell>
          <cell r="E91">
            <v>840000</v>
          </cell>
          <cell r="F91">
            <v>1680000</v>
          </cell>
          <cell r="H91">
            <v>0</v>
          </cell>
          <cell r="I91">
            <v>80</v>
          </cell>
          <cell r="J91">
            <v>160</v>
          </cell>
          <cell r="K91">
            <v>840000</v>
          </cell>
          <cell r="L91">
            <v>1680000</v>
          </cell>
          <cell r="M91">
            <v>0</v>
          </cell>
          <cell r="N91">
            <v>0</v>
          </cell>
          <cell r="O91">
            <v>22400</v>
          </cell>
          <cell r="P91">
            <v>44800</v>
          </cell>
        </row>
        <row r="92">
          <cell r="B92" t="str">
            <v>SUB-TOTAL (A.1)</v>
          </cell>
          <cell r="F92">
            <v>79627100</v>
          </cell>
          <cell r="J92">
            <v>7864</v>
          </cell>
          <cell r="L92">
            <v>79627100</v>
          </cell>
          <cell r="P92">
            <v>3085790</v>
          </cell>
        </row>
        <row r="93">
          <cell r="F93">
            <v>0</v>
          </cell>
          <cell r="H93">
            <v>0</v>
          </cell>
          <cell r="J93">
            <v>0</v>
          </cell>
          <cell r="K93">
            <v>0</v>
          </cell>
          <cell r="L93">
            <v>0</v>
          </cell>
          <cell r="M93">
            <v>0</v>
          </cell>
          <cell r="N93">
            <v>0</v>
          </cell>
          <cell r="O93">
            <v>0</v>
          </cell>
          <cell r="P93">
            <v>0</v>
          </cell>
        </row>
        <row r="94">
          <cell r="A94" t="str">
            <v>*</v>
          </cell>
          <cell r="B94" t="str">
            <v>DWG. NO. XK11A-0000-02, 03 , 04</v>
          </cell>
          <cell r="F94">
            <v>0</v>
          </cell>
          <cell r="H94">
            <v>0</v>
          </cell>
          <cell r="J94">
            <v>0</v>
          </cell>
          <cell r="K94">
            <v>0</v>
          </cell>
          <cell r="L94">
            <v>0</v>
          </cell>
          <cell r="M94">
            <v>0</v>
          </cell>
          <cell r="N94">
            <v>0</v>
          </cell>
          <cell r="O94">
            <v>0</v>
          </cell>
          <cell r="P94">
            <v>0</v>
          </cell>
        </row>
        <row r="95">
          <cell r="A95" t="str">
            <v xml:space="preserve">   A.2</v>
          </cell>
          <cell r="B95" t="str">
            <v>MAIN SUBSTATION (公共設施)</v>
          </cell>
          <cell r="H95">
            <v>0</v>
          </cell>
          <cell r="J95">
            <v>0</v>
          </cell>
          <cell r="K95">
            <v>0</v>
          </cell>
          <cell r="L95">
            <v>0</v>
          </cell>
          <cell r="M95">
            <v>0</v>
          </cell>
          <cell r="N95">
            <v>0</v>
          </cell>
          <cell r="O95">
            <v>0</v>
          </cell>
          <cell r="P95">
            <v>0</v>
          </cell>
        </row>
        <row r="96">
          <cell r="A96" t="str">
            <v>A.2.1</v>
          </cell>
          <cell r="B96" t="str">
            <v xml:space="preserve">  6.9KV VCB 4000A 40KA , SWITCHGEAR INCOMING &amp; TIE PANEL </v>
          </cell>
          <cell r="C96">
            <v>3</v>
          </cell>
          <cell r="D96" t="str">
            <v>PNL</v>
          </cell>
          <cell r="E96">
            <v>1300000</v>
          </cell>
          <cell r="F96">
            <v>3900000</v>
          </cell>
          <cell r="H96">
            <v>0</v>
          </cell>
          <cell r="I96">
            <v>30</v>
          </cell>
          <cell r="J96">
            <v>90</v>
          </cell>
          <cell r="K96">
            <v>1300000</v>
          </cell>
          <cell r="L96">
            <v>3900000</v>
          </cell>
          <cell r="M96">
            <v>0</v>
          </cell>
          <cell r="N96">
            <v>0</v>
          </cell>
          <cell r="O96">
            <v>8400</v>
          </cell>
          <cell r="P96">
            <v>25200</v>
          </cell>
        </row>
        <row r="97">
          <cell r="A97" t="str">
            <v>A.2.2</v>
          </cell>
          <cell r="B97" t="str">
            <v xml:space="preserve">  6.9KV VCB 1250A 40KA , SWITCHGEAR FEEDER PANEL </v>
          </cell>
          <cell r="C97">
            <v>6</v>
          </cell>
          <cell r="D97" t="str">
            <v>PNL</v>
          </cell>
          <cell r="E97">
            <v>750000</v>
          </cell>
          <cell r="F97">
            <v>4500000</v>
          </cell>
          <cell r="H97">
            <v>0</v>
          </cell>
          <cell r="I97">
            <v>20</v>
          </cell>
          <cell r="J97">
            <v>120</v>
          </cell>
          <cell r="K97">
            <v>750000</v>
          </cell>
          <cell r="L97">
            <v>4500000</v>
          </cell>
          <cell r="M97">
            <v>0</v>
          </cell>
          <cell r="N97">
            <v>0</v>
          </cell>
          <cell r="O97">
            <v>5600</v>
          </cell>
          <cell r="P97">
            <v>33600</v>
          </cell>
        </row>
        <row r="98">
          <cell r="A98" t="str">
            <v>A.2.3</v>
          </cell>
          <cell r="B98" t="str">
            <v xml:space="preserve">  6.9KV 500KVA , W/GCS , CAPACIATOR PANEL</v>
          </cell>
          <cell r="C98">
            <v>2</v>
          </cell>
          <cell r="D98" t="str">
            <v>PNL</v>
          </cell>
          <cell r="E98">
            <v>600000</v>
          </cell>
          <cell r="F98">
            <v>1200000</v>
          </cell>
          <cell r="H98">
            <v>0</v>
          </cell>
          <cell r="I98">
            <v>20</v>
          </cell>
          <cell r="J98">
            <v>40</v>
          </cell>
          <cell r="K98">
            <v>600000</v>
          </cell>
          <cell r="L98">
            <v>1200000</v>
          </cell>
          <cell r="M98">
            <v>0</v>
          </cell>
          <cell r="N98">
            <v>0</v>
          </cell>
          <cell r="O98">
            <v>5600</v>
          </cell>
          <cell r="P98">
            <v>11200</v>
          </cell>
        </row>
        <row r="99">
          <cell r="A99" t="str">
            <v>A.2.4</v>
          </cell>
          <cell r="B99" t="str">
            <v xml:space="preserve">  CAST RESIN DRY TYPE TR. , IP20 ENCLOSURE , 3 PHASE 6.9KV/480V ,1000KVA </v>
          </cell>
          <cell r="C99">
            <v>2</v>
          </cell>
          <cell r="D99" t="str">
            <v>SET</v>
          </cell>
          <cell r="E99">
            <v>410000</v>
          </cell>
          <cell r="F99">
            <v>820000</v>
          </cell>
          <cell r="H99">
            <v>0</v>
          </cell>
          <cell r="I99">
            <v>108</v>
          </cell>
          <cell r="J99">
            <v>216</v>
          </cell>
          <cell r="K99">
            <v>410000</v>
          </cell>
          <cell r="L99">
            <v>820000</v>
          </cell>
          <cell r="M99">
            <v>0</v>
          </cell>
          <cell r="N99">
            <v>0</v>
          </cell>
          <cell r="O99">
            <v>30240</v>
          </cell>
          <cell r="P99">
            <v>60480</v>
          </cell>
        </row>
        <row r="100">
          <cell r="A100" t="str">
            <v>A.2.5</v>
          </cell>
          <cell r="B100" t="str">
            <v xml:space="preserve">  480V BUS DUCT, 3PH 3W, 1600A INDOOR, 30KA , 6M LG</v>
          </cell>
          <cell r="C100">
            <v>2</v>
          </cell>
          <cell r="D100" t="str">
            <v>SET</v>
          </cell>
          <cell r="E100">
            <v>210000</v>
          </cell>
          <cell r="F100">
            <v>420000</v>
          </cell>
          <cell r="H100">
            <v>0</v>
          </cell>
          <cell r="I100">
            <v>36</v>
          </cell>
          <cell r="J100">
            <v>72</v>
          </cell>
          <cell r="K100">
            <v>210000</v>
          </cell>
          <cell r="L100">
            <v>420000</v>
          </cell>
          <cell r="M100">
            <v>0</v>
          </cell>
          <cell r="N100">
            <v>0</v>
          </cell>
          <cell r="O100">
            <v>10080</v>
          </cell>
          <cell r="P100">
            <v>20160</v>
          </cell>
        </row>
        <row r="101">
          <cell r="A101" t="str">
            <v>A.2.6</v>
          </cell>
          <cell r="B101" t="str">
            <v xml:space="preserve">  480V SWGR , 30KA, INCOMING ACB1600Ax2PNL &amp; TIE ACB1600A </v>
          </cell>
          <cell r="C101">
            <v>1</v>
          </cell>
          <cell r="D101" t="str">
            <v>LOT</v>
          </cell>
          <cell r="E101">
            <v>1100000</v>
          </cell>
          <cell r="F101">
            <v>1100000</v>
          </cell>
          <cell r="H101">
            <v>0</v>
          </cell>
          <cell r="I101">
            <v>60</v>
          </cell>
          <cell r="J101">
            <v>60</v>
          </cell>
          <cell r="K101">
            <v>1100000</v>
          </cell>
          <cell r="L101">
            <v>1100000</v>
          </cell>
          <cell r="M101">
            <v>0</v>
          </cell>
          <cell r="N101">
            <v>0</v>
          </cell>
          <cell r="O101">
            <v>16800</v>
          </cell>
          <cell r="P101">
            <v>16800</v>
          </cell>
        </row>
        <row r="102">
          <cell r="A102" t="str">
            <v>A.2.7</v>
          </cell>
          <cell r="B102" t="str">
            <v xml:space="preserve">  480V MCC SINGLE FACE , 30KA</v>
          </cell>
          <cell r="C102">
            <v>7</v>
          </cell>
          <cell r="D102" t="str">
            <v>PNL</v>
          </cell>
          <cell r="E102">
            <v>120000</v>
          </cell>
          <cell r="F102">
            <v>840000</v>
          </cell>
          <cell r="H102">
            <v>0</v>
          </cell>
          <cell r="I102">
            <v>15</v>
          </cell>
          <cell r="J102">
            <v>105</v>
          </cell>
          <cell r="K102">
            <v>120000</v>
          </cell>
          <cell r="L102">
            <v>840000</v>
          </cell>
          <cell r="M102">
            <v>0</v>
          </cell>
          <cell r="N102">
            <v>0</v>
          </cell>
          <cell r="O102">
            <v>4200</v>
          </cell>
          <cell r="P102">
            <v>29400</v>
          </cell>
        </row>
        <row r="103">
          <cell r="B103" t="str">
            <v>SUB-TOTAL (A.2)</v>
          </cell>
          <cell r="F103">
            <v>12780000</v>
          </cell>
          <cell r="J103">
            <v>703</v>
          </cell>
          <cell r="L103">
            <v>12780000</v>
          </cell>
          <cell r="P103">
            <v>196840</v>
          </cell>
        </row>
        <row r="105">
          <cell r="A105" t="str">
            <v>*</v>
          </cell>
          <cell r="B105" t="str">
            <v>DWG. NO. XK11A-0000-05,06,07,08</v>
          </cell>
          <cell r="F105">
            <v>0</v>
          </cell>
          <cell r="H105">
            <v>0</v>
          </cell>
          <cell r="J105">
            <v>0</v>
          </cell>
          <cell r="K105">
            <v>0</v>
          </cell>
          <cell r="L105">
            <v>0</v>
          </cell>
          <cell r="M105">
            <v>0</v>
          </cell>
          <cell r="N105">
            <v>0</v>
          </cell>
          <cell r="O105">
            <v>0</v>
          </cell>
          <cell r="P105">
            <v>0</v>
          </cell>
        </row>
        <row r="106">
          <cell r="A106" t="str">
            <v xml:space="preserve">   A.3</v>
          </cell>
          <cell r="B106" t="str">
            <v>NO.1 SUBSTATION (場區)</v>
          </cell>
          <cell r="F106">
            <v>0</v>
          </cell>
          <cell r="H106">
            <v>0</v>
          </cell>
          <cell r="J106">
            <v>0</v>
          </cell>
          <cell r="K106">
            <v>0</v>
          </cell>
          <cell r="L106">
            <v>0</v>
          </cell>
          <cell r="M106">
            <v>0</v>
          </cell>
          <cell r="N106">
            <v>0</v>
          </cell>
          <cell r="O106">
            <v>0</v>
          </cell>
          <cell r="P106">
            <v>0</v>
          </cell>
        </row>
        <row r="107">
          <cell r="A107" t="str">
            <v>A.3.1</v>
          </cell>
          <cell r="B107" t="str">
            <v xml:space="preserve">  6.9KV VCB 1250A 40KA , SWITCHGEAR INCOMING &amp; TIE PANEL &amp; FEEDER PANEL</v>
          </cell>
          <cell r="C107">
            <v>5</v>
          </cell>
          <cell r="D107" t="str">
            <v>PNL</v>
          </cell>
          <cell r="E107">
            <v>800000</v>
          </cell>
          <cell r="F107">
            <v>4000000</v>
          </cell>
          <cell r="H107">
            <v>0</v>
          </cell>
          <cell r="I107">
            <v>20</v>
          </cell>
          <cell r="J107">
            <v>100</v>
          </cell>
          <cell r="K107">
            <v>800000</v>
          </cell>
          <cell r="L107">
            <v>4000000</v>
          </cell>
          <cell r="M107">
            <v>0</v>
          </cell>
          <cell r="N107">
            <v>0</v>
          </cell>
          <cell r="O107">
            <v>5600</v>
          </cell>
          <cell r="P107">
            <v>28000</v>
          </cell>
        </row>
        <row r="108">
          <cell r="A108" t="str">
            <v>A.3.2</v>
          </cell>
          <cell r="B108" t="str">
            <v xml:space="preserve">  6.9KV GCS ,  NEMA CLASS E2 , MCC PANEL</v>
          </cell>
          <cell r="C108">
            <v>10</v>
          </cell>
          <cell r="D108" t="str">
            <v>PNL</v>
          </cell>
          <cell r="E108">
            <v>500000</v>
          </cell>
          <cell r="F108">
            <v>5000000</v>
          </cell>
          <cell r="H108">
            <v>0</v>
          </cell>
          <cell r="I108">
            <v>20</v>
          </cell>
          <cell r="J108">
            <v>200</v>
          </cell>
          <cell r="K108">
            <v>500000</v>
          </cell>
          <cell r="L108">
            <v>5000000</v>
          </cell>
          <cell r="M108">
            <v>0</v>
          </cell>
          <cell r="N108">
            <v>0</v>
          </cell>
          <cell r="O108">
            <v>5600</v>
          </cell>
          <cell r="P108">
            <v>56000</v>
          </cell>
        </row>
        <row r="109">
          <cell r="A109" t="str">
            <v>A.3.3</v>
          </cell>
          <cell r="B109" t="str">
            <v xml:space="preserve">  6.9KV 500KVA , W/GCS , CAPACIATOR PANEL</v>
          </cell>
          <cell r="C109">
            <v>8</v>
          </cell>
          <cell r="D109" t="str">
            <v>PNL</v>
          </cell>
          <cell r="E109">
            <v>600000</v>
          </cell>
          <cell r="F109">
            <v>4800000</v>
          </cell>
          <cell r="H109">
            <v>0</v>
          </cell>
          <cell r="I109">
            <v>20</v>
          </cell>
          <cell r="J109">
            <v>160</v>
          </cell>
          <cell r="K109">
            <v>600000</v>
          </cell>
          <cell r="L109">
            <v>4800000</v>
          </cell>
          <cell r="M109">
            <v>0</v>
          </cell>
          <cell r="N109">
            <v>0</v>
          </cell>
          <cell r="O109">
            <v>5600</v>
          </cell>
          <cell r="P109">
            <v>44800</v>
          </cell>
        </row>
        <row r="110">
          <cell r="A110" t="str">
            <v>A.3.4</v>
          </cell>
          <cell r="B110" t="str">
            <v xml:space="preserve">  CAST RESIN DRY TYPE TR. , IP20 ENCLOSURE , 3 PHASE 6.9KV/480V ,2000/2500KVA </v>
          </cell>
          <cell r="C110">
            <v>2</v>
          </cell>
          <cell r="D110" t="str">
            <v>SET</v>
          </cell>
          <cell r="E110">
            <v>652000</v>
          </cell>
          <cell r="F110">
            <v>1304000</v>
          </cell>
          <cell r="H110">
            <v>0</v>
          </cell>
          <cell r="I110">
            <v>170</v>
          </cell>
          <cell r="J110">
            <v>340</v>
          </cell>
          <cell r="K110">
            <v>652000</v>
          </cell>
          <cell r="L110">
            <v>1304000</v>
          </cell>
          <cell r="M110">
            <v>0</v>
          </cell>
          <cell r="N110">
            <v>0</v>
          </cell>
          <cell r="O110">
            <v>47600</v>
          </cell>
          <cell r="P110">
            <v>95200</v>
          </cell>
        </row>
        <row r="111">
          <cell r="A111" t="str">
            <v>A.3.5</v>
          </cell>
          <cell r="B111" t="str">
            <v xml:space="preserve">  480V BUS DUCT, 3PH 3W, 4000A INDOOR, 65KA , 6M LG</v>
          </cell>
          <cell r="C111">
            <v>2</v>
          </cell>
          <cell r="D111" t="str">
            <v>SET</v>
          </cell>
          <cell r="E111">
            <v>350000</v>
          </cell>
          <cell r="F111">
            <v>700000</v>
          </cell>
          <cell r="H111">
            <v>0</v>
          </cell>
          <cell r="I111">
            <v>36</v>
          </cell>
          <cell r="J111">
            <v>72</v>
          </cell>
          <cell r="K111">
            <v>350000</v>
          </cell>
          <cell r="L111">
            <v>700000</v>
          </cell>
          <cell r="M111">
            <v>0</v>
          </cell>
          <cell r="N111">
            <v>0</v>
          </cell>
          <cell r="O111">
            <v>10080</v>
          </cell>
          <cell r="P111">
            <v>20160</v>
          </cell>
        </row>
        <row r="112">
          <cell r="A112" t="str">
            <v>A.3.6</v>
          </cell>
          <cell r="B112" t="str">
            <v xml:space="preserve">  480V SWGR , 65KA, INCOMING ACB4000Ax2PNL &amp; TIE ACB4000A</v>
          </cell>
          <cell r="C112">
            <v>1</v>
          </cell>
          <cell r="D112" t="str">
            <v>LOT</v>
          </cell>
          <cell r="E112">
            <v>1830000</v>
          </cell>
          <cell r="F112">
            <v>1830000</v>
          </cell>
          <cell r="H112">
            <v>0</v>
          </cell>
          <cell r="I112">
            <v>60</v>
          </cell>
          <cell r="J112">
            <v>60</v>
          </cell>
          <cell r="K112">
            <v>1830000</v>
          </cell>
          <cell r="L112">
            <v>1830000</v>
          </cell>
          <cell r="M112">
            <v>0</v>
          </cell>
          <cell r="N112">
            <v>0</v>
          </cell>
          <cell r="O112">
            <v>16800</v>
          </cell>
          <cell r="P112">
            <v>16800</v>
          </cell>
        </row>
        <row r="113">
          <cell r="A113" t="str">
            <v>A.3.7</v>
          </cell>
          <cell r="B113" t="str">
            <v xml:space="preserve">  480V MCC SINGLE FACE , 65KA</v>
          </cell>
          <cell r="C113">
            <v>19</v>
          </cell>
          <cell r="D113" t="str">
            <v>PNL</v>
          </cell>
          <cell r="E113">
            <v>160000</v>
          </cell>
          <cell r="F113">
            <v>3040000</v>
          </cell>
          <cell r="H113">
            <v>0</v>
          </cell>
          <cell r="I113">
            <v>15</v>
          </cell>
          <cell r="J113">
            <v>285</v>
          </cell>
          <cell r="K113">
            <v>160000</v>
          </cell>
          <cell r="L113">
            <v>3040000</v>
          </cell>
          <cell r="M113">
            <v>0</v>
          </cell>
          <cell r="N113">
            <v>0</v>
          </cell>
          <cell r="O113">
            <v>4200</v>
          </cell>
          <cell r="P113">
            <v>79800</v>
          </cell>
        </row>
        <row r="114">
          <cell r="A114" t="str">
            <v>A.3.8</v>
          </cell>
          <cell r="B114" t="str">
            <v xml:space="preserve">  480V EMERGENCY SWGR , 65KA, 4000A ACB</v>
          </cell>
          <cell r="C114">
            <v>2</v>
          </cell>
          <cell r="D114" t="str">
            <v>PNL</v>
          </cell>
          <cell r="E114">
            <v>610000</v>
          </cell>
          <cell r="F114">
            <v>1220000</v>
          </cell>
          <cell r="H114">
            <v>0</v>
          </cell>
          <cell r="I114">
            <v>20</v>
          </cell>
          <cell r="J114">
            <v>40</v>
          </cell>
          <cell r="K114">
            <v>610000</v>
          </cell>
          <cell r="L114">
            <v>1220000</v>
          </cell>
          <cell r="M114">
            <v>0</v>
          </cell>
          <cell r="N114">
            <v>0</v>
          </cell>
          <cell r="O114">
            <v>5600</v>
          </cell>
          <cell r="P114">
            <v>11200</v>
          </cell>
        </row>
        <row r="115">
          <cell r="A115" t="str">
            <v>A.3.9</v>
          </cell>
          <cell r="B115" t="str">
            <v xml:space="preserve">  480V EMERGENCY MCC SINGLE FACE , 40KA</v>
          </cell>
          <cell r="C115">
            <v>3</v>
          </cell>
          <cell r="D115" t="str">
            <v>PNL</v>
          </cell>
          <cell r="E115">
            <v>140000</v>
          </cell>
          <cell r="F115">
            <v>420000</v>
          </cell>
          <cell r="H115">
            <v>0</v>
          </cell>
          <cell r="I115">
            <v>15</v>
          </cell>
          <cell r="J115">
            <v>45</v>
          </cell>
          <cell r="K115">
            <v>140000</v>
          </cell>
          <cell r="L115">
            <v>420000</v>
          </cell>
          <cell r="M115">
            <v>0</v>
          </cell>
          <cell r="N115">
            <v>0</v>
          </cell>
          <cell r="O115">
            <v>4200</v>
          </cell>
          <cell r="P115">
            <v>12600</v>
          </cell>
        </row>
        <row r="116">
          <cell r="B116" t="str">
            <v>SUB-TOTAL (A.3)</v>
          </cell>
          <cell r="F116">
            <v>22314000</v>
          </cell>
          <cell r="J116">
            <v>1302</v>
          </cell>
          <cell r="L116">
            <v>22314000</v>
          </cell>
          <cell r="P116">
            <v>364560</v>
          </cell>
        </row>
        <row r="117">
          <cell r="F117">
            <v>0</v>
          </cell>
          <cell r="H117">
            <v>0</v>
          </cell>
          <cell r="J117">
            <v>0</v>
          </cell>
          <cell r="K117">
            <v>0</v>
          </cell>
          <cell r="L117">
            <v>0</v>
          </cell>
          <cell r="M117">
            <v>0</v>
          </cell>
          <cell r="N117">
            <v>0</v>
          </cell>
          <cell r="O117">
            <v>0</v>
          </cell>
          <cell r="P117">
            <v>0</v>
          </cell>
        </row>
        <row r="118">
          <cell r="A118" t="str">
            <v>*</v>
          </cell>
          <cell r="B118" t="str">
            <v>DWG. NO. XK11A-0000-09,10</v>
          </cell>
          <cell r="F118">
            <v>0</v>
          </cell>
          <cell r="H118">
            <v>0</v>
          </cell>
          <cell r="J118">
            <v>0</v>
          </cell>
          <cell r="K118">
            <v>0</v>
          </cell>
          <cell r="L118">
            <v>0</v>
          </cell>
          <cell r="M118">
            <v>0</v>
          </cell>
          <cell r="N118">
            <v>0</v>
          </cell>
          <cell r="O118">
            <v>0</v>
          </cell>
          <cell r="P118">
            <v>0</v>
          </cell>
        </row>
        <row r="119">
          <cell r="A119" t="str">
            <v xml:space="preserve">   A.4</v>
          </cell>
          <cell r="B119" t="str">
            <v>NO.2 SUBSTATION (碼頭區)</v>
          </cell>
          <cell r="F119">
            <v>0</v>
          </cell>
          <cell r="H119">
            <v>0</v>
          </cell>
          <cell r="J119">
            <v>0</v>
          </cell>
          <cell r="K119">
            <v>0</v>
          </cell>
          <cell r="L119">
            <v>0</v>
          </cell>
          <cell r="M119">
            <v>0</v>
          </cell>
          <cell r="N119">
            <v>0</v>
          </cell>
          <cell r="O119">
            <v>0</v>
          </cell>
          <cell r="P119">
            <v>0</v>
          </cell>
        </row>
        <row r="120">
          <cell r="A120" t="str">
            <v>A.4.1</v>
          </cell>
          <cell r="B120" t="str">
            <v xml:space="preserve">  6.9KV VCB 1250A 40KA , SWITCHGEAR INCOMING &amp; TIE PANEL &amp; FEEDER PANEL</v>
          </cell>
          <cell r="C120">
            <v>5</v>
          </cell>
          <cell r="D120" t="str">
            <v>PNL</v>
          </cell>
          <cell r="E120">
            <v>800000</v>
          </cell>
          <cell r="F120">
            <v>4000000</v>
          </cell>
          <cell r="H120">
            <v>0</v>
          </cell>
          <cell r="I120">
            <v>20</v>
          </cell>
          <cell r="J120">
            <v>100</v>
          </cell>
          <cell r="K120">
            <v>800000</v>
          </cell>
          <cell r="L120">
            <v>4000000</v>
          </cell>
          <cell r="M120">
            <v>0</v>
          </cell>
          <cell r="N120">
            <v>0</v>
          </cell>
          <cell r="O120">
            <v>5600</v>
          </cell>
          <cell r="P120">
            <v>28000</v>
          </cell>
        </row>
        <row r="121">
          <cell r="A121" t="str">
            <v>A.4.2</v>
          </cell>
          <cell r="B121" t="str">
            <v xml:space="preserve">  6.9KV VCB 1250A , MCC PANEL</v>
          </cell>
          <cell r="C121">
            <v>3</v>
          </cell>
          <cell r="D121" t="str">
            <v>PNL</v>
          </cell>
          <cell r="E121">
            <v>700000</v>
          </cell>
          <cell r="F121">
            <v>2100000</v>
          </cell>
          <cell r="H121">
            <v>0</v>
          </cell>
          <cell r="I121">
            <v>20</v>
          </cell>
          <cell r="J121">
            <v>60</v>
          </cell>
          <cell r="K121">
            <v>700000</v>
          </cell>
          <cell r="L121">
            <v>2100000</v>
          </cell>
          <cell r="M121">
            <v>0</v>
          </cell>
          <cell r="N121">
            <v>0</v>
          </cell>
          <cell r="O121">
            <v>5600</v>
          </cell>
          <cell r="P121">
            <v>16800</v>
          </cell>
        </row>
        <row r="122">
          <cell r="A122" t="str">
            <v>A.4.3</v>
          </cell>
          <cell r="B122" t="str">
            <v xml:space="preserve">  6.9KV 500KVA , W/GCS , CAPACIATOR PANEL</v>
          </cell>
          <cell r="C122">
            <v>2</v>
          </cell>
          <cell r="D122" t="str">
            <v>PNL</v>
          </cell>
          <cell r="E122">
            <v>600000</v>
          </cell>
          <cell r="F122">
            <v>1200000</v>
          </cell>
          <cell r="H122">
            <v>0</v>
          </cell>
          <cell r="I122">
            <v>20</v>
          </cell>
          <cell r="J122">
            <v>40</v>
          </cell>
          <cell r="K122">
            <v>600000</v>
          </cell>
          <cell r="L122">
            <v>1200000</v>
          </cell>
          <cell r="M122">
            <v>0</v>
          </cell>
          <cell r="N122">
            <v>0</v>
          </cell>
          <cell r="O122">
            <v>5600</v>
          </cell>
          <cell r="P122">
            <v>11200</v>
          </cell>
        </row>
        <row r="123">
          <cell r="A123" t="str">
            <v>A.4.4</v>
          </cell>
          <cell r="B123" t="str">
            <v xml:space="preserve">  6.9KV 1000KVA , W/GCS , CAPACIATOR PANEL</v>
          </cell>
          <cell r="C123">
            <v>2</v>
          </cell>
          <cell r="D123" t="str">
            <v>PNL</v>
          </cell>
          <cell r="E123">
            <v>900000</v>
          </cell>
          <cell r="F123">
            <v>1800000</v>
          </cell>
          <cell r="H123">
            <v>0</v>
          </cell>
          <cell r="I123">
            <v>20</v>
          </cell>
          <cell r="J123">
            <v>40</v>
          </cell>
          <cell r="K123">
            <v>900000</v>
          </cell>
          <cell r="L123">
            <v>1800000</v>
          </cell>
          <cell r="M123">
            <v>0</v>
          </cell>
          <cell r="N123">
            <v>0</v>
          </cell>
          <cell r="O123">
            <v>5600</v>
          </cell>
          <cell r="P123">
            <v>11200</v>
          </cell>
        </row>
        <row r="124">
          <cell r="A124" t="str">
            <v>A.4.5</v>
          </cell>
          <cell r="B124" t="str">
            <v xml:space="preserve">  CAST RESIN DRY TYPE TR. , IP20 ENCLOSURE , 3 PHASE 6.9KV/480V ,1000KVA </v>
          </cell>
          <cell r="C124">
            <v>2</v>
          </cell>
          <cell r="D124" t="str">
            <v>SET</v>
          </cell>
          <cell r="E124">
            <v>410000</v>
          </cell>
          <cell r="F124">
            <v>820000</v>
          </cell>
          <cell r="H124">
            <v>0</v>
          </cell>
          <cell r="I124">
            <v>108</v>
          </cell>
          <cell r="J124">
            <v>216</v>
          </cell>
          <cell r="K124">
            <v>410000</v>
          </cell>
          <cell r="L124">
            <v>820000</v>
          </cell>
          <cell r="M124">
            <v>0</v>
          </cell>
          <cell r="N124">
            <v>0</v>
          </cell>
          <cell r="O124">
            <v>30240</v>
          </cell>
          <cell r="P124">
            <v>60480</v>
          </cell>
        </row>
        <row r="125">
          <cell r="A125" t="str">
            <v>A.4.6</v>
          </cell>
          <cell r="B125" t="str">
            <v xml:space="preserve">  480V BUS DUCT, 3PH 3W, 1600A INDOOR, 30KA , 6M LG</v>
          </cell>
          <cell r="C125">
            <v>2</v>
          </cell>
          <cell r="D125" t="str">
            <v>SET</v>
          </cell>
          <cell r="E125">
            <v>210000</v>
          </cell>
          <cell r="F125">
            <v>420000</v>
          </cell>
          <cell r="H125">
            <v>0</v>
          </cell>
          <cell r="I125">
            <v>36</v>
          </cell>
          <cell r="J125">
            <v>72</v>
          </cell>
          <cell r="K125">
            <v>210000</v>
          </cell>
          <cell r="L125">
            <v>420000</v>
          </cell>
          <cell r="M125">
            <v>0</v>
          </cell>
          <cell r="N125">
            <v>0</v>
          </cell>
          <cell r="O125">
            <v>10080</v>
          </cell>
          <cell r="P125">
            <v>20160</v>
          </cell>
        </row>
        <row r="126">
          <cell r="A126" t="str">
            <v>A.4.7</v>
          </cell>
          <cell r="B126" t="str">
            <v xml:space="preserve">  480V SWGR , 30KA, INCOMING ACB1600Ax2PNL &amp; TIE ACB1600A </v>
          </cell>
          <cell r="C126">
            <v>1</v>
          </cell>
          <cell r="D126" t="str">
            <v>LOT</v>
          </cell>
          <cell r="E126">
            <v>1100000</v>
          </cell>
          <cell r="F126">
            <v>1100000</v>
          </cell>
          <cell r="H126">
            <v>0</v>
          </cell>
          <cell r="I126">
            <v>60</v>
          </cell>
          <cell r="J126">
            <v>60</v>
          </cell>
          <cell r="K126">
            <v>1100000</v>
          </cell>
          <cell r="L126">
            <v>1100000</v>
          </cell>
          <cell r="M126">
            <v>0</v>
          </cell>
          <cell r="N126">
            <v>0</v>
          </cell>
          <cell r="O126">
            <v>16800</v>
          </cell>
          <cell r="P126">
            <v>16800</v>
          </cell>
        </row>
        <row r="127">
          <cell r="A127" t="str">
            <v>A.4.8</v>
          </cell>
          <cell r="B127" t="str">
            <v xml:space="preserve">  480V MCC SINGLE FACE , 30KA</v>
          </cell>
          <cell r="C127">
            <v>7</v>
          </cell>
          <cell r="D127" t="str">
            <v>PNL</v>
          </cell>
          <cell r="E127">
            <v>120000</v>
          </cell>
          <cell r="F127">
            <v>840000</v>
          </cell>
          <cell r="H127">
            <v>0</v>
          </cell>
          <cell r="I127">
            <v>15</v>
          </cell>
          <cell r="J127">
            <v>105</v>
          </cell>
          <cell r="K127">
            <v>120000</v>
          </cell>
          <cell r="L127">
            <v>840000</v>
          </cell>
          <cell r="M127">
            <v>0</v>
          </cell>
          <cell r="N127">
            <v>0</v>
          </cell>
          <cell r="O127">
            <v>4200</v>
          </cell>
          <cell r="P127">
            <v>29400</v>
          </cell>
        </row>
        <row r="128">
          <cell r="B128" t="str">
            <v>SUB-TOTAL (A.4)</v>
          </cell>
          <cell r="F128">
            <v>12280000</v>
          </cell>
          <cell r="J128">
            <v>693</v>
          </cell>
          <cell r="L128">
            <v>12280000</v>
          </cell>
          <cell r="P128">
            <v>194040</v>
          </cell>
        </row>
        <row r="129">
          <cell r="F129">
            <v>0</v>
          </cell>
          <cell r="H129">
            <v>0</v>
          </cell>
          <cell r="J129">
            <v>0</v>
          </cell>
          <cell r="K129">
            <v>0</v>
          </cell>
          <cell r="L129">
            <v>0</v>
          </cell>
          <cell r="M129">
            <v>0</v>
          </cell>
          <cell r="N129">
            <v>0</v>
          </cell>
          <cell r="O129">
            <v>0</v>
          </cell>
          <cell r="P129">
            <v>0</v>
          </cell>
        </row>
        <row r="130">
          <cell r="A130" t="str">
            <v>A.5</v>
          </cell>
          <cell r="B130" t="str">
            <v xml:space="preserve"> DISEL STAND-BY GENERATOR 1250KW OUTPUT,</v>
          </cell>
          <cell r="C130">
            <v>1</v>
          </cell>
          <cell r="D130" t="str">
            <v>SET</v>
          </cell>
          <cell r="E130">
            <v>6250000</v>
          </cell>
          <cell r="F130">
            <v>6250000</v>
          </cell>
          <cell r="H130">
            <v>0</v>
          </cell>
          <cell r="I130">
            <v>560</v>
          </cell>
          <cell r="J130">
            <v>560</v>
          </cell>
          <cell r="K130">
            <v>6250000</v>
          </cell>
          <cell r="L130">
            <v>6250000</v>
          </cell>
          <cell r="M130">
            <v>0</v>
          </cell>
          <cell r="N130">
            <v>0</v>
          </cell>
          <cell r="O130">
            <v>224000</v>
          </cell>
          <cell r="P130">
            <v>224000</v>
          </cell>
        </row>
        <row r="131">
          <cell r="B131" t="str">
            <v xml:space="preserve"> 3PH 3W 480V, W/ CONTROL PANEL , DALY TANK</v>
          </cell>
          <cell r="F131">
            <v>0</v>
          </cell>
          <cell r="H131">
            <v>0</v>
          </cell>
          <cell r="J131">
            <v>0</v>
          </cell>
          <cell r="K131">
            <v>0</v>
          </cell>
          <cell r="L131">
            <v>0</v>
          </cell>
          <cell r="M131">
            <v>0</v>
          </cell>
          <cell r="N131">
            <v>0</v>
          </cell>
          <cell r="O131">
            <v>0</v>
          </cell>
          <cell r="P131">
            <v>0</v>
          </cell>
        </row>
        <row r="132">
          <cell r="F132">
            <v>0</v>
          </cell>
          <cell r="H132">
            <v>0</v>
          </cell>
          <cell r="J132">
            <v>0</v>
          </cell>
          <cell r="K132">
            <v>0</v>
          </cell>
          <cell r="L132">
            <v>0</v>
          </cell>
          <cell r="M132">
            <v>0</v>
          </cell>
          <cell r="N132">
            <v>0</v>
          </cell>
          <cell r="O132">
            <v>0</v>
          </cell>
          <cell r="P132">
            <v>0</v>
          </cell>
        </row>
        <row r="133">
          <cell r="A133" t="str">
            <v>A.6</v>
          </cell>
          <cell r="B133" t="str">
            <v>3 PHASE 480V-120V UPS</v>
          </cell>
          <cell r="F133">
            <v>0</v>
          </cell>
          <cell r="H133">
            <v>0</v>
          </cell>
          <cell r="J133">
            <v>0</v>
          </cell>
          <cell r="K133">
            <v>0</v>
          </cell>
          <cell r="L133">
            <v>0</v>
          </cell>
          <cell r="M133">
            <v>0</v>
          </cell>
          <cell r="N133">
            <v>0</v>
          </cell>
          <cell r="O133">
            <v>0</v>
          </cell>
          <cell r="P133">
            <v>0</v>
          </cell>
        </row>
        <row r="134">
          <cell r="A134" t="str">
            <v>A.6.1</v>
          </cell>
          <cell r="B134" t="str">
            <v xml:space="preserve"> 100 KVA ,  W/ BATTERY LEAD-CALCIUM TYPE 30 MIN.</v>
          </cell>
          <cell r="C134">
            <v>1</v>
          </cell>
          <cell r="D134" t="str">
            <v>SET</v>
          </cell>
          <cell r="E134">
            <v>1250000</v>
          </cell>
          <cell r="F134">
            <v>1250000</v>
          </cell>
          <cell r="H134">
            <v>0</v>
          </cell>
          <cell r="I134">
            <v>188</v>
          </cell>
          <cell r="J134">
            <v>188</v>
          </cell>
          <cell r="K134">
            <v>1250000</v>
          </cell>
          <cell r="L134">
            <v>1250000</v>
          </cell>
          <cell r="M134">
            <v>0</v>
          </cell>
          <cell r="N134">
            <v>0</v>
          </cell>
          <cell r="O134">
            <v>52640</v>
          </cell>
          <cell r="P134">
            <v>52640</v>
          </cell>
        </row>
        <row r="135">
          <cell r="A135" t="str">
            <v>A.6.2</v>
          </cell>
          <cell r="B135" t="str">
            <v xml:space="preserve"> 15 KVA ,  W/ BATTERY LEAD-CALCIUM TYPE 30 MIN.</v>
          </cell>
          <cell r="C135">
            <v>1</v>
          </cell>
          <cell r="D135" t="str">
            <v>SET</v>
          </cell>
          <cell r="E135">
            <v>300000</v>
          </cell>
          <cell r="F135">
            <v>300000</v>
          </cell>
          <cell r="H135">
            <v>0</v>
          </cell>
          <cell r="I135">
            <v>50</v>
          </cell>
          <cell r="J135">
            <v>50</v>
          </cell>
          <cell r="K135">
            <v>300000</v>
          </cell>
          <cell r="L135">
            <v>300000</v>
          </cell>
          <cell r="M135">
            <v>0</v>
          </cell>
          <cell r="N135">
            <v>0</v>
          </cell>
          <cell r="O135">
            <v>14000</v>
          </cell>
          <cell r="P135">
            <v>14000</v>
          </cell>
        </row>
        <row r="136">
          <cell r="B136" t="str">
            <v>SUB-TOTAL (A.6)</v>
          </cell>
          <cell r="F136">
            <v>1550000</v>
          </cell>
          <cell r="J136">
            <v>238</v>
          </cell>
          <cell r="L136">
            <v>1550000</v>
          </cell>
          <cell r="P136">
            <v>66640</v>
          </cell>
        </row>
        <row r="138">
          <cell r="A138" t="str">
            <v>A.7</v>
          </cell>
          <cell r="B138" t="str">
            <v xml:space="preserve">  DC POWER SUPPLY       </v>
          </cell>
        </row>
        <row r="139">
          <cell r="A139" t="str">
            <v>A.7.1</v>
          </cell>
          <cell r="B139" t="str">
            <v xml:space="preserve"> 125VDC CHAGER, 50A,  W/ 60AH LEAD-CALCIUM BATTERY &amp; RACK</v>
          </cell>
          <cell r="C139">
            <v>1</v>
          </cell>
          <cell r="D139" t="str">
            <v>SET</v>
          </cell>
          <cell r="E139">
            <v>325000</v>
          </cell>
          <cell r="F139">
            <v>325000</v>
          </cell>
          <cell r="H139">
            <v>0</v>
          </cell>
          <cell r="I139">
            <v>50</v>
          </cell>
          <cell r="J139">
            <v>50</v>
          </cell>
          <cell r="K139">
            <v>325000</v>
          </cell>
          <cell r="L139">
            <v>325000</v>
          </cell>
          <cell r="M139">
            <v>0</v>
          </cell>
          <cell r="N139">
            <v>0</v>
          </cell>
          <cell r="O139">
            <v>14000</v>
          </cell>
          <cell r="P139">
            <v>14000</v>
          </cell>
        </row>
        <row r="140">
          <cell r="A140" t="str">
            <v>A.7.2</v>
          </cell>
          <cell r="B140" t="str">
            <v xml:space="preserve"> 125VDC CHAGER, 25A,  W/ 30AH LEAD-CALCIUM BATTERY &amp; RACK</v>
          </cell>
          <cell r="C140">
            <v>2</v>
          </cell>
          <cell r="D140" t="str">
            <v>SET</v>
          </cell>
          <cell r="E140">
            <v>245000</v>
          </cell>
          <cell r="F140">
            <v>490000</v>
          </cell>
          <cell r="H140">
            <v>0</v>
          </cell>
          <cell r="I140">
            <v>35</v>
          </cell>
          <cell r="J140">
            <v>70</v>
          </cell>
          <cell r="K140">
            <v>245000</v>
          </cell>
          <cell r="L140">
            <v>490000</v>
          </cell>
          <cell r="M140">
            <v>0</v>
          </cell>
          <cell r="N140">
            <v>0</v>
          </cell>
          <cell r="O140">
            <v>9800</v>
          </cell>
          <cell r="P140">
            <v>19600</v>
          </cell>
        </row>
        <row r="141">
          <cell r="B141" t="str">
            <v>SUB-TOTAL (A7)</v>
          </cell>
          <cell r="F141">
            <v>815000</v>
          </cell>
          <cell r="J141">
            <v>120</v>
          </cell>
          <cell r="L141">
            <v>815000</v>
          </cell>
          <cell r="P141">
            <v>33600</v>
          </cell>
        </row>
        <row r="143">
          <cell r="A143" t="str">
            <v>A.8</v>
          </cell>
          <cell r="B143" t="str">
            <v>OTHER</v>
          </cell>
        </row>
        <row r="144">
          <cell r="A144" t="str">
            <v>A.8.1</v>
          </cell>
          <cell r="B144" t="str">
            <v>SELF-STANDING POWER PANEL, 480V, 65KA</v>
          </cell>
          <cell r="C144">
            <v>1</v>
          </cell>
          <cell r="D144" t="str">
            <v>SET</v>
          </cell>
          <cell r="E144">
            <v>120000</v>
          </cell>
          <cell r="F144">
            <v>120000</v>
          </cell>
          <cell r="H144">
            <v>0</v>
          </cell>
          <cell r="I144">
            <v>20</v>
          </cell>
          <cell r="J144">
            <v>20</v>
          </cell>
          <cell r="K144">
            <v>120000</v>
          </cell>
          <cell r="L144">
            <v>120000</v>
          </cell>
          <cell r="M144">
            <v>0</v>
          </cell>
          <cell r="N144">
            <v>0</v>
          </cell>
          <cell r="O144">
            <v>5600</v>
          </cell>
          <cell r="P144">
            <v>5600</v>
          </cell>
        </row>
        <row r="145">
          <cell r="B145" t="str">
            <v>PNL. NO. CCR2-D-MC1 (DWG. NO. XK11A-0000-12)</v>
          </cell>
          <cell r="F145">
            <v>0</v>
          </cell>
          <cell r="H145">
            <v>0</v>
          </cell>
          <cell r="J145">
            <v>0</v>
          </cell>
          <cell r="K145">
            <v>0</v>
          </cell>
          <cell r="L145">
            <v>0</v>
          </cell>
          <cell r="M145">
            <v>0</v>
          </cell>
          <cell r="N145">
            <v>0</v>
          </cell>
          <cell r="O145">
            <v>0</v>
          </cell>
          <cell r="P145">
            <v>0</v>
          </cell>
        </row>
        <row r="146">
          <cell r="A146" t="str">
            <v>A.8.2</v>
          </cell>
          <cell r="B146" t="str">
            <v>SELF-STANDING POWER PANEL, 480V, 30KA (DWG. NO. XK11A-0000-12)</v>
          </cell>
          <cell r="C146">
            <v>6</v>
          </cell>
          <cell r="D146" t="str">
            <v>SET</v>
          </cell>
          <cell r="E146">
            <v>140000</v>
          </cell>
          <cell r="F146">
            <v>840000</v>
          </cell>
          <cell r="H146">
            <v>0</v>
          </cell>
          <cell r="I146">
            <v>20</v>
          </cell>
          <cell r="J146">
            <v>120</v>
          </cell>
          <cell r="K146">
            <v>140000</v>
          </cell>
          <cell r="L146">
            <v>840000</v>
          </cell>
          <cell r="M146">
            <v>0</v>
          </cell>
          <cell r="N146">
            <v>0</v>
          </cell>
          <cell r="O146">
            <v>5600</v>
          </cell>
          <cell r="P146">
            <v>33600</v>
          </cell>
        </row>
        <row r="147">
          <cell r="B147" t="str">
            <v>PNL. NO. POWER PANEL.</v>
          </cell>
          <cell r="F147">
            <v>0</v>
          </cell>
          <cell r="H147">
            <v>0</v>
          </cell>
          <cell r="J147">
            <v>0</v>
          </cell>
          <cell r="K147">
            <v>0</v>
          </cell>
          <cell r="L147">
            <v>0</v>
          </cell>
          <cell r="M147">
            <v>0</v>
          </cell>
          <cell r="N147">
            <v>0</v>
          </cell>
          <cell r="O147">
            <v>0</v>
          </cell>
          <cell r="P147">
            <v>0</v>
          </cell>
        </row>
        <row r="148">
          <cell r="A148" t="str">
            <v>A.8.3</v>
          </cell>
          <cell r="B148" t="str">
            <v>DRY RTANSFORMER, WEATHER PROOF ENCLOSURE</v>
          </cell>
          <cell r="F148">
            <v>0</v>
          </cell>
          <cell r="H148">
            <v>0</v>
          </cell>
          <cell r="J148">
            <v>0</v>
          </cell>
          <cell r="K148">
            <v>0</v>
          </cell>
          <cell r="L148">
            <v>0</v>
          </cell>
          <cell r="M148">
            <v>0</v>
          </cell>
          <cell r="N148">
            <v>0</v>
          </cell>
          <cell r="O148">
            <v>0</v>
          </cell>
          <cell r="P148">
            <v>0</v>
          </cell>
        </row>
        <row r="149">
          <cell r="B149" t="str">
            <v>480/240V, 30KVA</v>
          </cell>
          <cell r="C149">
            <v>9</v>
          </cell>
          <cell r="D149" t="str">
            <v>SET</v>
          </cell>
          <cell r="E149">
            <v>40000</v>
          </cell>
          <cell r="F149">
            <v>360000</v>
          </cell>
          <cell r="H149">
            <v>0</v>
          </cell>
          <cell r="I149">
            <v>18</v>
          </cell>
          <cell r="J149">
            <v>162</v>
          </cell>
          <cell r="K149">
            <v>40000</v>
          </cell>
          <cell r="L149">
            <v>360000</v>
          </cell>
          <cell r="M149">
            <v>0</v>
          </cell>
          <cell r="N149">
            <v>0</v>
          </cell>
          <cell r="O149">
            <v>5040</v>
          </cell>
          <cell r="P149">
            <v>45360</v>
          </cell>
        </row>
        <row r="150">
          <cell r="B150" t="str">
            <v>480/240V, 20KVA</v>
          </cell>
          <cell r="C150">
            <v>6</v>
          </cell>
          <cell r="D150" t="str">
            <v>SET</v>
          </cell>
          <cell r="E150">
            <v>30000</v>
          </cell>
          <cell r="F150">
            <v>180000</v>
          </cell>
          <cell r="H150">
            <v>0</v>
          </cell>
          <cell r="I150">
            <v>14</v>
          </cell>
          <cell r="J150">
            <v>84</v>
          </cell>
          <cell r="K150">
            <v>30000</v>
          </cell>
          <cell r="L150">
            <v>180000</v>
          </cell>
          <cell r="M150">
            <v>0</v>
          </cell>
          <cell r="N150">
            <v>0</v>
          </cell>
          <cell r="O150">
            <v>3920</v>
          </cell>
          <cell r="P150">
            <v>23520</v>
          </cell>
        </row>
        <row r="151">
          <cell r="B151" t="str">
            <v>480/240V, 10KVA</v>
          </cell>
          <cell r="C151">
            <v>9</v>
          </cell>
          <cell r="D151" t="str">
            <v>SET</v>
          </cell>
          <cell r="E151">
            <v>22000</v>
          </cell>
          <cell r="F151">
            <v>198000</v>
          </cell>
          <cell r="H151">
            <v>0</v>
          </cell>
          <cell r="I151">
            <v>9</v>
          </cell>
          <cell r="J151">
            <v>81</v>
          </cell>
          <cell r="K151">
            <v>22000</v>
          </cell>
          <cell r="L151">
            <v>198000</v>
          </cell>
          <cell r="M151">
            <v>0</v>
          </cell>
          <cell r="N151">
            <v>0</v>
          </cell>
          <cell r="O151">
            <v>2520</v>
          </cell>
          <cell r="P151">
            <v>22680</v>
          </cell>
        </row>
        <row r="152">
          <cell r="A152" t="str">
            <v>A.8.4</v>
          </cell>
          <cell r="B152" t="str">
            <v xml:space="preserve"> MCC FOR TRASH , 480V MCC SINGLE FACE , 30KA</v>
          </cell>
          <cell r="C152">
            <v>5</v>
          </cell>
          <cell r="D152" t="str">
            <v>SET</v>
          </cell>
          <cell r="E152">
            <v>120000</v>
          </cell>
          <cell r="F152">
            <v>600000</v>
          </cell>
          <cell r="H152">
            <v>0</v>
          </cell>
          <cell r="I152">
            <v>15</v>
          </cell>
          <cell r="J152">
            <v>75</v>
          </cell>
          <cell r="K152">
            <v>120000</v>
          </cell>
          <cell r="L152">
            <v>600000</v>
          </cell>
          <cell r="M152">
            <v>0</v>
          </cell>
          <cell r="N152">
            <v>0</v>
          </cell>
          <cell r="O152">
            <v>4200</v>
          </cell>
          <cell r="P152">
            <v>21000</v>
          </cell>
        </row>
        <row r="153">
          <cell r="A153" t="str">
            <v>A.8.5</v>
          </cell>
          <cell r="B153" t="str">
            <v>600VAC, 100A ATS PANEL, WALL MOUNT, INDOOR</v>
          </cell>
          <cell r="C153">
            <v>3</v>
          </cell>
          <cell r="D153" t="str">
            <v>SET</v>
          </cell>
          <cell r="E153">
            <v>100000</v>
          </cell>
          <cell r="F153">
            <v>300000</v>
          </cell>
          <cell r="H153">
            <v>0</v>
          </cell>
          <cell r="I153">
            <v>15</v>
          </cell>
          <cell r="J153">
            <v>45</v>
          </cell>
          <cell r="K153">
            <v>100000</v>
          </cell>
          <cell r="L153">
            <v>300000</v>
          </cell>
          <cell r="M153">
            <v>0</v>
          </cell>
          <cell r="N153">
            <v>0</v>
          </cell>
          <cell r="O153">
            <v>4200</v>
          </cell>
          <cell r="P153">
            <v>12600</v>
          </cell>
        </row>
        <row r="154">
          <cell r="A154" t="str">
            <v>A.8.6</v>
          </cell>
          <cell r="B154" t="str">
            <v>100A NFB PANEL, WALL MOUNT., INDOOR</v>
          </cell>
          <cell r="C154">
            <v>6</v>
          </cell>
          <cell r="D154" t="str">
            <v>SET</v>
          </cell>
          <cell r="E154">
            <v>4000</v>
          </cell>
          <cell r="F154">
            <v>24000</v>
          </cell>
          <cell r="H154">
            <v>0</v>
          </cell>
          <cell r="I154">
            <v>4</v>
          </cell>
          <cell r="J154">
            <v>24</v>
          </cell>
          <cell r="K154">
            <v>4000</v>
          </cell>
          <cell r="L154">
            <v>24000</v>
          </cell>
          <cell r="M154">
            <v>0</v>
          </cell>
          <cell r="N154">
            <v>0</v>
          </cell>
          <cell r="O154">
            <v>1120</v>
          </cell>
          <cell r="P154">
            <v>6720</v>
          </cell>
        </row>
        <row r="155">
          <cell r="A155" t="str">
            <v>A.8.7</v>
          </cell>
          <cell r="B155" t="str">
            <v>600V PDP PANEL, WALL MOUNT, INDOOR</v>
          </cell>
          <cell r="C155">
            <v>6</v>
          </cell>
          <cell r="D155" t="str">
            <v>SET</v>
          </cell>
          <cell r="E155">
            <v>9000</v>
          </cell>
          <cell r="F155">
            <v>54000</v>
          </cell>
          <cell r="H155">
            <v>0</v>
          </cell>
          <cell r="I155">
            <v>6</v>
          </cell>
          <cell r="J155">
            <v>36</v>
          </cell>
          <cell r="K155">
            <v>9000</v>
          </cell>
          <cell r="L155">
            <v>54000</v>
          </cell>
          <cell r="M155">
            <v>0</v>
          </cell>
          <cell r="N155">
            <v>0</v>
          </cell>
          <cell r="O155">
            <v>1680</v>
          </cell>
          <cell r="P155">
            <v>10080</v>
          </cell>
        </row>
        <row r="156">
          <cell r="B156" t="str">
            <v>W/NFB 100A x 1, 20A x6, 10KA</v>
          </cell>
        </row>
        <row r="157">
          <cell r="A157" t="str">
            <v>A.8.8</v>
          </cell>
          <cell r="B157" t="str">
            <v>POWER SYSTEM GRAPHIC PANEL, SELF-STANDING,</v>
          </cell>
          <cell r="C157">
            <v>1</v>
          </cell>
          <cell r="D157" t="str">
            <v>SET</v>
          </cell>
          <cell r="E157">
            <v>320000</v>
          </cell>
          <cell r="F157">
            <v>320000</v>
          </cell>
          <cell r="H157">
            <v>0</v>
          </cell>
          <cell r="I157">
            <v>30</v>
          </cell>
          <cell r="J157">
            <v>30</v>
          </cell>
          <cell r="K157">
            <v>320000</v>
          </cell>
          <cell r="L157">
            <v>320000</v>
          </cell>
          <cell r="M157">
            <v>0</v>
          </cell>
          <cell r="N157">
            <v>0</v>
          </cell>
          <cell r="O157">
            <v>8400</v>
          </cell>
          <cell r="P157">
            <v>8400</v>
          </cell>
        </row>
        <row r="158">
          <cell r="B158" t="str">
            <v xml:space="preserve"> ENCLOSURE SIZE 2200(W)x2300(H)x600(D)MM.</v>
          </cell>
          <cell r="F158">
            <v>0</v>
          </cell>
          <cell r="H158">
            <v>0</v>
          </cell>
          <cell r="J158">
            <v>0</v>
          </cell>
          <cell r="K158">
            <v>0</v>
          </cell>
          <cell r="L158">
            <v>0</v>
          </cell>
          <cell r="M158">
            <v>0</v>
          </cell>
          <cell r="N158">
            <v>0</v>
          </cell>
          <cell r="O158">
            <v>0</v>
          </cell>
          <cell r="P158">
            <v>0</v>
          </cell>
        </row>
        <row r="159">
          <cell r="B159" t="str">
            <v>MOSAIC PANEL SIZE 2000(W)x1000(H)MM., W/ LIGHT x60</v>
          </cell>
          <cell r="F159">
            <v>0</v>
          </cell>
          <cell r="H159">
            <v>0</v>
          </cell>
          <cell r="J159">
            <v>0</v>
          </cell>
          <cell r="K159">
            <v>0</v>
          </cell>
          <cell r="L159">
            <v>0</v>
          </cell>
          <cell r="M159">
            <v>0</v>
          </cell>
          <cell r="N159">
            <v>0</v>
          </cell>
          <cell r="O159">
            <v>0</v>
          </cell>
          <cell r="P159">
            <v>0</v>
          </cell>
        </row>
        <row r="160">
          <cell r="B160" t="str">
            <v>SUB-TOTAL (A.8)</v>
          </cell>
          <cell r="F160">
            <v>2996000</v>
          </cell>
          <cell r="J160">
            <v>677</v>
          </cell>
          <cell r="L160">
            <v>2996000</v>
          </cell>
          <cell r="O160">
            <v>0</v>
          </cell>
          <cell r="P160">
            <v>189560</v>
          </cell>
        </row>
        <row r="161">
          <cell r="O161">
            <v>0</v>
          </cell>
        </row>
        <row r="162">
          <cell r="A162" t="str">
            <v xml:space="preserve">   A.9</v>
          </cell>
          <cell r="B162" t="str">
            <v xml:space="preserve"> TEST FEE FOR MECH-ELEC CONSULANT CO. &amp; T.P.C.</v>
          </cell>
          <cell r="C162">
            <v>1</v>
          </cell>
          <cell r="D162" t="str">
            <v>LOT</v>
          </cell>
          <cell r="E162" t="str">
            <v>M+L</v>
          </cell>
          <cell r="F162" t="str">
            <v>M+L</v>
          </cell>
          <cell r="H162">
            <v>0</v>
          </cell>
          <cell r="I162">
            <v>1607</v>
          </cell>
          <cell r="J162">
            <v>1607</v>
          </cell>
          <cell r="K162" t="str">
            <v>M+L</v>
          </cell>
          <cell r="L162" t="str">
            <v>M+L</v>
          </cell>
          <cell r="M162">
            <v>0</v>
          </cell>
          <cell r="N162">
            <v>0</v>
          </cell>
          <cell r="O162">
            <v>1800000</v>
          </cell>
          <cell r="P162">
            <v>1800000</v>
          </cell>
        </row>
        <row r="163">
          <cell r="F163">
            <v>0</v>
          </cell>
          <cell r="H163">
            <v>0</v>
          </cell>
          <cell r="J163">
            <v>0</v>
          </cell>
          <cell r="K163">
            <v>0</v>
          </cell>
          <cell r="L163">
            <v>0</v>
          </cell>
          <cell r="M163">
            <v>0</v>
          </cell>
          <cell r="N163">
            <v>0</v>
          </cell>
          <cell r="O163">
            <v>0</v>
          </cell>
          <cell r="P163">
            <v>0</v>
          </cell>
        </row>
        <row r="164">
          <cell r="B164" t="str">
            <v>SUB-TOTAL : (A)</v>
          </cell>
          <cell r="F164">
            <v>138612100</v>
          </cell>
          <cell r="H164">
            <v>0</v>
          </cell>
          <cell r="J164">
            <v>13764</v>
          </cell>
          <cell r="K164">
            <v>0</v>
          </cell>
          <cell r="L164">
            <v>138612100</v>
          </cell>
          <cell r="M164">
            <v>0</v>
          </cell>
          <cell r="N164">
            <v>0</v>
          </cell>
          <cell r="O164">
            <v>0</v>
          </cell>
          <cell r="P164">
            <v>6155030</v>
          </cell>
        </row>
        <row r="167">
          <cell r="F167">
            <v>0</v>
          </cell>
          <cell r="H167">
            <v>0</v>
          </cell>
          <cell r="J167">
            <v>0</v>
          </cell>
          <cell r="K167">
            <v>0</v>
          </cell>
          <cell r="L167">
            <v>0</v>
          </cell>
          <cell r="M167">
            <v>0</v>
          </cell>
          <cell r="N167">
            <v>0</v>
          </cell>
          <cell r="O167">
            <v>0</v>
          </cell>
          <cell r="P167">
            <v>0</v>
          </cell>
        </row>
        <row r="168">
          <cell r="A168" t="str">
            <v>B</v>
          </cell>
          <cell r="B168" t="str">
            <v xml:space="preserve"> POWER DISTRIBUTION SYSTEM</v>
          </cell>
          <cell r="F168">
            <v>0</v>
          </cell>
          <cell r="H168">
            <v>0</v>
          </cell>
          <cell r="J168">
            <v>0</v>
          </cell>
          <cell r="K168">
            <v>0</v>
          </cell>
          <cell r="L168">
            <v>0</v>
          </cell>
          <cell r="M168">
            <v>0</v>
          </cell>
          <cell r="N168">
            <v>0</v>
          </cell>
          <cell r="O168">
            <v>0</v>
          </cell>
          <cell r="P168">
            <v>0</v>
          </cell>
        </row>
        <row r="169">
          <cell r="F169">
            <v>0</v>
          </cell>
          <cell r="H169">
            <v>0</v>
          </cell>
          <cell r="J169">
            <v>0</v>
          </cell>
          <cell r="K169">
            <v>0</v>
          </cell>
          <cell r="L169">
            <v>0</v>
          </cell>
          <cell r="M169">
            <v>0</v>
          </cell>
          <cell r="N169">
            <v>0</v>
          </cell>
          <cell r="O169">
            <v>0</v>
          </cell>
          <cell r="P169">
            <v>0</v>
          </cell>
        </row>
        <row r="170">
          <cell r="B170" t="str">
            <v xml:space="preserve"> 600V POWER CABLE, XLPE INSU. PVC JACKET</v>
          </cell>
          <cell r="F170">
            <v>0</v>
          </cell>
          <cell r="H170">
            <v>0</v>
          </cell>
          <cell r="J170">
            <v>0</v>
          </cell>
          <cell r="K170">
            <v>0</v>
          </cell>
          <cell r="L170">
            <v>0</v>
          </cell>
          <cell r="M170">
            <v>0</v>
          </cell>
          <cell r="N170">
            <v>0</v>
          </cell>
          <cell r="O170">
            <v>0</v>
          </cell>
          <cell r="P170">
            <v>0</v>
          </cell>
        </row>
        <row r="171">
          <cell r="A171">
            <v>1</v>
          </cell>
          <cell r="B171" t="str">
            <v xml:space="preserve">    3/C 3.5 sq.mm </v>
          </cell>
          <cell r="C171">
            <v>4500</v>
          </cell>
          <cell r="D171" t="str">
            <v>M</v>
          </cell>
          <cell r="E171">
            <v>15</v>
          </cell>
          <cell r="F171">
            <v>67500</v>
          </cell>
          <cell r="H171">
            <v>0</v>
          </cell>
          <cell r="I171">
            <v>7.9000000000000001E-2</v>
          </cell>
          <cell r="J171">
            <v>356</v>
          </cell>
          <cell r="K171">
            <v>15</v>
          </cell>
          <cell r="L171">
            <v>67500</v>
          </cell>
          <cell r="M171">
            <v>0</v>
          </cell>
          <cell r="N171">
            <v>0</v>
          </cell>
          <cell r="O171">
            <v>22</v>
          </cell>
          <cell r="P171">
            <v>99000</v>
          </cell>
        </row>
        <row r="172">
          <cell r="A172">
            <v>2</v>
          </cell>
          <cell r="B172" t="str">
            <v xml:space="preserve">    3/C 5.5 sq.mm </v>
          </cell>
          <cell r="C172">
            <v>4000</v>
          </cell>
          <cell r="D172" t="str">
            <v>M</v>
          </cell>
          <cell r="E172">
            <v>20</v>
          </cell>
          <cell r="F172">
            <v>80000</v>
          </cell>
          <cell r="H172">
            <v>0</v>
          </cell>
          <cell r="I172">
            <v>0.1</v>
          </cell>
          <cell r="J172">
            <v>400</v>
          </cell>
          <cell r="K172">
            <v>20</v>
          </cell>
          <cell r="L172">
            <v>80000</v>
          </cell>
          <cell r="M172">
            <v>0</v>
          </cell>
          <cell r="N172">
            <v>0</v>
          </cell>
          <cell r="O172">
            <v>28</v>
          </cell>
          <cell r="P172">
            <v>112000</v>
          </cell>
        </row>
        <row r="173">
          <cell r="A173">
            <v>3</v>
          </cell>
          <cell r="B173" t="str">
            <v xml:space="preserve">    3/C   8 sq.mm </v>
          </cell>
          <cell r="C173">
            <v>3000</v>
          </cell>
          <cell r="D173" t="str">
            <v>M</v>
          </cell>
          <cell r="E173">
            <v>29</v>
          </cell>
          <cell r="F173">
            <v>87000</v>
          </cell>
          <cell r="H173">
            <v>0</v>
          </cell>
          <cell r="I173">
            <v>0.11799999999999999</v>
          </cell>
          <cell r="J173">
            <v>354</v>
          </cell>
          <cell r="K173">
            <v>29</v>
          </cell>
          <cell r="L173">
            <v>87000</v>
          </cell>
          <cell r="M173">
            <v>0</v>
          </cell>
          <cell r="N173">
            <v>0</v>
          </cell>
          <cell r="O173">
            <v>33</v>
          </cell>
          <cell r="P173">
            <v>99000</v>
          </cell>
        </row>
        <row r="174">
          <cell r="A174">
            <v>4</v>
          </cell>
          <cell r="B174" t="str">
            <v xml:space="preserve">    3/C  14 sq.mm </v>
          </cell>
          <cell r="C174">
            <v>1000</v>
          </cell>
          <cell r="D174" t="str">
            <v>M</v>
          </cell>
          <cell r="E174">
            <v>47</v>
          </cell>
          <cell r="F174">
            <v>47000</v>
          </cell>
          <cell r="H174">
            <v>0</v>
          </cell>
          <cell r="I174">
            <v>0.152</v>
          </cell>
          <cell r="J174">
            <v>152</v>
          </cell>
          <cell r="K174">
            <v>47</v>
          </cell>
          <cell r="L174">
            <v>47000</v>
          </cell>
          <cell r="M174">
            <v>0</v>
          </cell>
          <cell r="N174">
            <v>0</v>
          </cell>
          <cell r="O174">
            <v>43</v>
          </cell>
          <cell r="P174">
            <v>43000</v>
          </cell>
        </row>
        <row r="175">
          <cell r="A175">
            <v>5</v>
          </cell>
          <cell r="B175" t="str">
            <v xml:space="preserve">    3/C  22 sq.mm </v>
          </cell>
          <cell r="C175">
            <v>3000</v>
          </cell>
          <cell r="D175" t="str">
            <v>M</v>
          </cell>
          <cell r="E175">
            <v>70</v>
          </cell>
          <cell r="F175">
            <v>210000</v>
          </cell>
          <cell r="H175">
            <v>0</v>
          </cell>
          <cell r="I175">
            <v>0.18099999999999999</v>
          </cell>
          <cell r="J175">
            <v>543</v>
          </cell>
          <cell r="K175">
            <v>70</v>
          </cell>
          <cell r="L175">
            <v>210000</v>
          </cell>
          <cell r="M175">
            <v>0</v>
          </cell>
          <cell r="N175">
            <v>0</v>
          </cell>
          <cell r="O175">
            <v>51</v>
          </cell>
          <cell r="P175">
            <v>153000</v>
          </cell>
        </row>
        <row r="176">
          <cell r="A176">
            <v>6</v>
          </cell>
          <cell r="B176" t="str">
            <v xml:space="preserve">    3/C  38 sq.mm </v>
          </cell>
          <cell r="C176">
            <v>3000</v>
          </cell>
          <cell r="D176" t="str">
            <v>M</v>
          </cell>
          <cell r="E176">
            <v>111</v>
          </cell>
          <cell r="F176">
            <v>333000</v>
          </cell>
          <cell r="H176">
            <v>0</v>
          </cell>
          <cell r="I176">
            <v>0.23</v>
          </cell>
          <cell r="J176">
            <v>690</v>
          </cell>
          <cell r="K176">
            <v>111</v>
          </cell>
          <cell r="L176">
            <v>333000</v>
          </cell>
          <cell r="M176">
            <v>0</v>
          </cell>
          <cell r="N176">
            <v>0</v>
          </cell>
          <cell r="O176">
            <v>64</v>
          </cell>
          <cell r="P176">
            <v>192000</v>
          </cell>
        </row>
        <row r="177">
          <cell r="A177">
            <v>7</v>
          </cell>
          <cell r="B177" t="str">
            <v xml:space="preserve">    3/C  60 sq.mm </v>
          </cell>
          <cell r="C177">
            <v>7200</v>
          </cell>
          <cell r="D177" t="str">
            <v>M</v>
          </cell>
          <cell r="E177">
            <v>177</v>
          </cell>
          <cell r="F177">
            <v>1274400</v>
          </cell>
          <cell r="H177">
            <v>0</v>
          </cell>
          <cell r="I177">
            <v>0.27700000000000002</v>
          </cell>
          <cell r="J177">
            <v>1994</v>
          </cell>
          <cell r="K177">
            <v>177</v>
          </cell>
          <cell r="L177">
            <v>1274400</v>
          </cell>
          <cell r="M177">
            <v>0</v>
          </cell>
          <cell r="N177">
            <v>0</v>
          </cell>
          <cell r="O177">
            <v>78</v>
          </cell>
          <cell r="P177">
            <v>561600</v>
          </cell>
        </row>
        <row r="178">
          <cell r="A178">
            <v>8</v>
          </cell>
          <cell r="B178" t="str">
            <v xml:space="preserve">    1/C 100 sq.mm </v>
          </cell>
          <cell r="C178">
            <v>2000</v>
          </cell>
          <cell r="D178" t="str">
            <v>M</v>
          </cell>
          <cell r="E178">
            <v>92</v>
          </cell>
          <cell r="F178">
            <v>184000</v>
          </cell>
          <cell r="H178">
            <v>0</v>
          </cell>
          <cell r="I178">
            <v>0.17599999999999999</v>
          </cell>
          <cell r="J178">
            <v>352</v>
          </cell>
          <cell r="K178">
            <v>92</v>
          </cell>
          <cell r="L178">
            <v>184000</v>
          </cell>
          <cell r="M178">
            <v>0</v>
          </cell>
          <cell r="N178">
            <v>0</v>
          </cell>
          <cell r="O178">
            <v>49</v>
          </cell>
          <cell r="P178">
            <v>98000</v>
          </cell>
        </row>
        <row r="179">
          <cell r="A179">
            <v>9</v>
          </cell>
          <cell r="B179" t="str">
            <v xml:space="preserve">    1/C 150 sq.mm </v>
          </cell>
          <cell r="C179">
            <v>16500</v>
          </cell>
          <cell r="D179" t="str">
            <v>M</v>
          </cell>
          <cell r="E179">
            <v>137</v>
          </cell>
          <cell r="F179">
            <v>2260500</v>
          </cell>
          <cell r="H179">
            <v>0</v>
          </cell>
          <cell r="I179">
            <v>0.20499999999999999</v>
          </cell>
          <cell r="J179">
            <v>3383</v>
          </cell>
          <cell r="K179">
            <v>137</v>
          </cell>
          <cell r="L179">
            <v>2260500</v>
          </cell>
          <cell r="M179">
            <v>0</v>
          </cell>
          <cell r="N179">
            <v>0</v>
          </cell>
          <cell r="O179">
            <v>57</v>
          </cell>
          <cell r="P179">
            <v>940500</v>
          </cell>
        </row>
        <row r="180">
          <cell r="A180">
            <v>10</v>
          </cell>
          <cell r="B180" t="str">
            <v xml:space="preserve">    1/C 250 sq.mm </v>
          </cell>
          <cell r="C180">
            <v>15000</v>
          </cell>
          <cell r="D180" t="str">
            <v>M</v>
          </cell>
          <cell r="E180">
            <v>223</v>
          </cell>
          <cell r="F180">
            <v>3345000</v>
          </cell>
          <cell r="H180">
            <v>0</v>
          </cell>
          <cell r="I180">
            <v>0.247</v>
          </cell>
          <cell r="J180">
            <v>3705</v>
          </cell>
          <cell r="K180">
            <v>223</v>
          </cell>
          <cell r="L180">
            <v>3345000</v>
          </cell>
          <cell r="M180">
            <v>0</v>
          </cell>
          <cell r="N180">
            <v>0</v>
          </cell>
          <cell r="O180">
            <v>69</v>
          </cell>
          <cell r="P180">
            <v>1035000</v>
          </cell>
        </row>
        <row r="181">
          <cell r="A181">
            <v>11</v>
          </cell>
          <cell r="B181" t="str">
            <v xml:space="preserve">    1/C 325 sq.mm </v>
          </cell>
          <cell r="C181">
            <v>16500</v>
          </cell>
          <cell r="D181" t="str">
            <v>M</v>
          </cell>
          <cell r="E181">
            <v>279</v>
          </cell>
          <cell r="F181">
            <v>4603500</v>
          </cell>
          <cell r="H181">
            <v>0</v>
          </cell>
          <cell r="I181">
            <v>0.27</v>
          </cell>
          <cell r="J181">
            <v>4455</v>
          </cell>
          <cell r="K181">
            <v>279</v>
          </cell>
          <cell r="L181">
            <v>4603500</v>
          </cell>
          <cell r="M181">
            <v>0</v>
          </cell>
          <cell r="N181">
            <v>0</v>
          </cell>
          <cell r="O181">
            <v>76</v>
          </cell>
          <cell r="P181">
            <v>1254000</v>
          </cell>
        </row>
        <row r="182">
          <cell r="A182">
            <v>12</v>
          </cell>
          <cell r="B182" t="str">
            <v xml:space="preserve">    4/C 5.5 sq.mm </v>
          </cell>
          <cell r="C182">
            <v>300</v>
          </cell>
          <cell r="D182" t="str">
            <v>M</v>
          </cell>
          <cell r="E182">
            <v>28</v>
          </cell>
          <cell r="F182">
            <v>8400</v>
          </cell>
          <cell r="H182">
            <v>0</v>
          </cell>
          <cell r="I182">
            <v>0.11700000000000001</v>
          </cell>
          <cell r="J182">
            <v>35</v>
          </cell>
          <cell r="K182">
            <v>28</v>
          </cell>
          <cell r="L182">
            <v>8400</v>
          </cell>
          <cell r="M182">
            <v>0</v>
          </cell>
          <cell r="N182">
            <v>0</v>
          </cell>
          <cell r="O182">
            <v>33</v>
          </cell>
          <cell r="P182">
            <v>9900</v>
          </cell>
        </row>
        <row r="183">
          <cell r="A183">
            <v>13</v>
          </cell>
          <cell r="B183" t="str">
            <v xml:space="preserve">    4/C 60 sq.mm </v>
          </cell>
          <cell r="C183">
            <v>300</v>
          </cell>
          <cell r="D183" t="str">
            <v>M</v>
          </cell>
          <cell r="E183">
            <v>232</v>
          </cell>
          <cell r="F183">
            <v>69600</v>
          </cell>
          <cell r="H183">
            <v>0</v>
          </cell>
          <cell r="I183">
            <v>0.32500000000000001</v>
          </cell>
          <cell r="J183">
            <v>98</v>
          </cell>
          <cell r="K183">
            <v>232</v>
          </cell>
          <cell r="L183">
            <v>69600</v>
          </cell>
          <cell r="M183">
            <v>0</v>
          </cell>
          <cell r="N183">
            <v>0</v>
          </cell>
          <cell r="O183">
            <v>91</v>
          </cell>
          <cell r="P183">
            <v>27300</v>
          </cell>
        </row>
        <row r="184">
          <cell r="E184">
            <v>0</v>
          </cell>
          <cell r="F184">
            <v>0</v>
          </cell>
          <cell r="H184">
            <v>0</v>
          </cell>
          <cell r="I184">
            <v>0</v>
          </cell>
          <cell r="J184">
            <v>0</v>
          </cell>
          <cell r="K184">
            <v>0</v>
          </cell>
          <cell r="L184">
            <v>0</v>
          </cell>
          <cell r="M184">
            <v>0</v>
          </cell>
          <cell r="N184">
            <v>0</v>
          </cell>
          <cell r="O184">
            <v>0</v>
          </cell>
          <cell r="P184">
            <v>0</v>
          </cell>
        </row>
        <row r="185">
          <cell r="B185" t="str">
            <v xml:space="preserve"> 600V CONTROL CABLE, PVC INSU. PVC JACKET</v>
          </cell>
          <cell r="E185">
            <v>0</v>
          </cell>
          <cell r="F185">
            <v>0</v>
          </cell>
          <cell r="H185">
            <v>0</v>
          </cell>
          <cell r="I185">
            <v>0</v>
          </cell>
          <cell r="J185">
            <v>0</v>
          </cell>
          <cell r="K185">
            <v>0</v>
          </cell>
          <cell r="L185">
            <v>0</v>
          </cell>
          <cell r="M185">
            <v>0</v>
          </cell>
          <cell r="N185">
            <v>0</v>
          </cell>
          <cell r="O185">
            <v>0</v>
          </cell>
          <cell r="P185">
            <v>0</v>
          </cell>
        </row>
        <row r="186">
          <cell r="A186">
            <v>14</v>
          </cell>
          <cell r="B186" t="str">
            <v xml:space="preserve">    4/C 2.0 sq.mm </v>
          </cell>
          <cell r="C186">
            <v>13000</v>
          </cell>
          <cell r="D186" t="str">
            <v>M</v>
          </cell>
          <cell r="E186">
            <v>11</v>
          </cell>
          <cell r="F186">
            <v>143000</v>
          </cell>
          <cell r="H186">
            <v>0</v>
          </cell>
          <cell r="I186">
            <v>0.08</v>
          </cell>
          <cell r="J186">
            <v>1040</v>
          </cell>
          <cell r="K186">
            <v>11</v>
          </cell>
          <cell r="L186">
            <v>143000</v>
          </cell>
          <cell r="M186">
            <v>0</v>
          </cell>
          <cell r="N186">
            <v>0</v>
          </cell>
          <cell r="O186">
            <v>22</v>
          </cell>
          <cell r="P186">
            <v>286000</v>
          </cell>
        </row>
        <row r="187">
          <cell r="A187">
            <v>15</v>
          </cell>
          <cell r="B187" t="str">
            <v xml:space="preserve">    7/C 2.0 sq.mm </v>
          </cell>
          <cell r="C187">
            <v>6400</v>
          </cell>
          <cell r="D187" t="str">
            <v>M</v>
          </cell>
          <cell r="E187">
            <v>24</v>
          </cell>
          <cell r="F187">
            <v>153600</v>
          </cell>
          <cell r="H187">
            <v>0</v>
          </cell>
          <cell r="I187">
            <v>0.105</v>
          </cell>
          <cell r="J187">
            <v>672</v>
          </cell>
          <cell r="K187">
            <v>24</v>
          </cell>
          <cell r="L187">
            <v>153600</v>
          </cell>
          <cell r="M187">
            <v>0</v>
          </cell>
          <cell r="N187">
            <v>0</v>
          </cell>
          <cell r="O187">
            <v>29</v>
          </cell>
          <cell r="P187">
            <v>185600</v>
          </cell>
        </row>
        <row r="188">
          <cell r="A188">
            <v>16</v>
          </cell>
          <cell r="B188" t="str">
            <v xml:space="preserve">    9/C 2.0 sq.mm </v>
          </cell>
          <cell r="C188">
            <v>4000</v>
          </cell>
          <cell r="D188" t="str">
            <v>M</v>
          </cell>
          <cell r="E188">
            <v>30</v>
          </cell>
          <cell r="F188">
            <v>120000</v>
          </cell>
          <cell r="H188">
            <v>0</v>
          </cell>
          <cell r="I188">
            <v>0.12</v>
          </cell>
          <cell r="J188">
            <v>480</v>
          </cell>
          <cell r="K188">
            <v>30</v>
          </cell>
          <cell r="L188">
            <v>120000</v>
          </cell>
          <cell r="M188">
            <v>0</v>
          </cell>
          <cell r="N188">
            <v>0</v>
          </cell>
          <cell r="O188">
            <v>34</v>
          </cell>
          <cell r="P188">
            <v>136000</v>
          </cell>
        </row>
        <row r="189">
          <cell r="A189">
            <v>17</v>
          </cell>
          <cell r="B189" t="str">
            <v xml:space="preserve">   12/C 2.0 sq.mm </v>
          </cell>
          <cell r="C189">
            <v>2500</v>
          </cell>
          <cell r="D189" t="str">
            <v>M</v>
          </cell>
          <cell r="E189">
            <v>38</v>
          </cell>
          <cell r="F189">
            <v>95000</v>
          </cell>
          <cell r="H189">
            <v>0</v>
          </cell>
          <cell r="I189">
            <v>0.13800000000000001</v>
          </cell>
          <cell r="J189">
            <v>345</v>
          </cell>
          <cell r="K189">
            <v>38</v>
          </cell>
          <cell r="L189">
            <v>95000</v>
          </cell>
          <cell r="M189">
            <v>0</v>
          </cell>
          <cell r="N189">
            <v>0</v>
          </cell>
          <cell r="O189">
            <v>39</v>
          </cell>
          <cell r="P189">
            <v>97500</v>
          </cell>
        </row>
        <row r="190">
          <cell r="A190">
            <v>18</v>
          </cell>
          <cell r="B190" t="str">
            <v xml:space="preserve">   19/C 2.0 sq.mm </v>
          </cell>
          <cell r="C190">
            <v>1950</v>
          </cell>
          <cell r="D190" t="str">
            <v>M</v>
          </cell>
          <cell r="E190">
            <v>57</v>
          </cell>
          <cell r="F190">
            <v>111150</v>
          </cell>
          <cell r="H190">
            <v>0</v>
          </cell>
          <cell r="I190">
            <v>0.17399999999999999</v>
          </cell>
          <cell r="J190">
            <v>339</v>
          </cell>
          <cell r="K190">
            <v>57</v>
          </cell>
          <cell r="L190">
            <v>111150</v>
          </cell>
          <cell r="M190">
            <v>0</v>
          </cell>
          <cell r="N190">
            <v>0</v>
          </cell>
          <cell r="O190">
            <v>49</v>
          </cell>
          <cell r="P190">
            <v>95550</v>
          </cell>
        </row>
        <row r="191">
          <cell r="A191">
            <v>19</v>
          </cell>
          <cell r="B191" t="str">
            <v xml:space="preserve">   30/C 2.0 sq.mm </v>
          </cell>
          <cell r="C191">
            <v>1900</v>
          </cell>
          <cell r="D191" t="str">
            <v>M</v>
          </cell>
          <cell r="E191">
            <v>92</v>
          </cell>
          <cell r="F191">
            <v>174800</v>
          </cell>
          <cell r="H191">
            <v>0</v>
          </cell>
          <cell r="I191">
            <v>0.21199999999999999</v>
          </cell>
          <cell r="J191">
            <v>403</v>
          </cell>
          <cell r="K191">
            <v>92</v>
          </cell>
          <cell r="L191">
            <v>174800</v>
          </cell>
          <cell r="M191">
            <v>0</v>
          </cell>
          <cell r="N191">
            <v>0</v>
          </cell>
          <cell r="O191">
            <v>59</v>
          </cell>
          <cell r="P191">
            <v>112100</v>
          </cell>
        </row>
        <row r="192">
          <cell r="A192">
            <v>20</v>
          </cell>
          <cell r="B192" t="str">
            <v>600V SHIELDED CABLE, 8P-#14AWG</v>
          </cell>
          <cell r="C192">
            <v>300</v>
          </cell>
          <cell r="D192" t="str">
            <v>M</v>
          </cell>
          <cell r="E192">
            <v>83</v>
          </cell>
          <cell r="F192">
            <v>24900</v>
          </cell>
          <cell r="H192">
            <v>0</v>
          </cell>
          <cell r="I192">
            <v>0.16</v>
          </cell>
          <cell r="J192">
            <v>48</v>
          </cell>
          <cell r="K192">
            <v>83</v>
          </cell>
          <cell r="L192">
            <v>24900</v>
          </cell>
          <cell r="M192">
            <v>0</v>
          </cell>
          <cell r="N192">
            <v>0</v>
          </cell>
          <cell r="O192">
            <v>45</v>
          </cell>
          <cell r="P192">
            <v>13500</v>
          </cell>
        </row>
        <row r="193">
          <cell r="E193">
            <v>0</v>
          </cell>
          <cell r="F193">
            <v>0</v>
          </cell>
          <cell r="H193">
            <v>0</v>
          </cell>
          <cell r="I193">
            <v>0</v>
          </cell>
          <cell r="J193">
            <v>0</v>
          </cell>
          <cell r="K193">
            <v>0</v>
          </cell>
          <cell r="L193">
            <v>0</v>
          </cell>
          <cell r="M193">
            <v>0</v>
          </cell>
          <cell r="N193">
            <v>0</v>
          </cell>
          <cell r="O193">
            <v>0</v>
          </cell>
          <cell r="P193">
            <v>0</v>
          </cell>
        </row>
        <row r="194">
          <cell r="B194" t="str">
            <v>8KV POWER CABLE, XLPE INSU. PVC JACKET</v>
          </cell>
          <cell r="E194">
            <v>0</v>
          </cell>
          <cell r="F194">
            <v>0</v>
          </cell>
          <cell r="H194">
            <v>0</v>
          </cell>
          <cell r="I194">
            <v>0</v>
          </cell>
          <cell r="J194">
            <v>0</v>
          </cell>
          <cell r="K194">
            <v>0</v>
          </cell>
          <cell r="L194">
            <v>0</v>
          </cell>
          <cell r="M194">
            <v>0</v>
          </cell>
          <cell r="N194">
            <v>0</v>
          </cell>
          <cell r="O194">
            <v>0</v>
          </cell>
          <cell r="P194">
            <v>0</v>
          </cell>
        </row>
        <row r="195">
          <cell r="A195">
            <v>21</v>
          </cell>
          <cell r="B195" t="str">
            <v xml:space="preserve">    3/C  38 sq.mm </v>
          </cell>
          <cell r="C195">
            <v>880</v>
          </cell>
          <cell r="D195" t="str">
            <v>M</v>
          </cell>
          <cell r="E195">
            <v>268</v>
          </cell>
          <cell r="F195">
            <v>235840</v>
          </cell>
          <cell r="H195">
            <v>0</v>
          </cell>
          <cell r="I195">
            <v>0.32100000000000001</v>
          </cell>
          <cell r="J195">
            <v>282</v>
          </cell>
          <cell r="K195">
            <v>268</v>
          </cell>
          <cell r="L195">
            <v>235840</v>
          </cell>
          <cell r="M195">
            <v>0</v>
          </cell>
          <cell r="N195">
            <v>0</v>
          </cell>
          <cell r="O195">
            <v>90</v>
          </cell>
          <cell r="P195">
            <v>79200</v>
          </cell>
        </row>
        <row r="196">
          <cell r="A196">
            <v>22</v>
          </cell>
          <cell r="B196" t="str">
            <v xml:space="preserve">    3/C  60 sq.mm </v>
          </cell>
          <cell r="C196">
            <v>200</v>
          </cell>
          <cell r="D196" t="str">
            <v>M</v>
          </cell>
          <cell r="E196">
            <v>367</v>
          </cell>
          <cell r="F196">
            <v>73400</v>
          </cell>
          <cell r="H196">
            <v>0</v>
          </cell>
          <cell r="I196">
            <v>0.38800000000000001</v>
          </cell>
          <cell r="J196">
            <v>78</v>
          </cell>
          <cell r="K196">
            <v>367</v>
          </cell>
          <cell r="L196">
            <v>73400</v>
          </cell>
          <cell r="M196">
            <v>0</v>
          </cell>
          <cell r="N196">
            <v>0</v>
          </cell>
          <cell r="O196">
            <v>109</v>
          </cell>
          <cell r="P196">
            <v>21800</v>
          </cell>
        </row>
        <row r="197">
          <cell r="A197">
            <v>23</v>
          </cell>
          <cell r="B197" t="str">
            <v xml:space="preserve">    1/C 100 sq.mm </v>
          </cell>
          <cell r="C197">
            <v>4800</v>
          </cell>
          <cell r="D197" t="str">
            <v>M</v>
          </cell>
          <cell r="E197">
            <v>148</v>
          </cell>
          <cell r="F197">
            <v>710400</v>
          </cell>
          <cell r="H197">
            <v>0</v>
          </cell>
          <cell r="I197">
            <v>0.22500000000000001</v>
          </cell>
          <cell r="J197">
            <v>1080</v>
          </cell>
          <cell r="K197">
            <v>148</v>
          </cell>
          <cell r="L197">
            <v>710400</v>
          </cell>
          <cell r="M197">
            <v>0</v>
          </cell>
          <cell r="N197">
            <v>0</v>
          </cell>
          <cell r="O197">
            <v>63</v>
          </cell>
          <cell r="P197">
            <v>302400</v>
          </cell>
        </row>
        <row r="198">
          <cell r="A198">
            <v>24</v>
          </cell>
          <cell r="B198" t="str">
            <v xml:space="preserve">    1/C 200 sq.mm </v>
          </cell>
          <cell r="C198">
            <v>1000</v>
          </cell>
          <cell r="D198" t="str">
            <v>M</v>
          </cell>
          <cell r="E198">
            <v>246</v>
          </cell>
          <cell r="F198">
            <v>246000</v>
          </cell>
          <cell r="H198">
            <v>0</v>
          </cell>
          <cell r="I198">
            <v>0.28699999999999998</v>
          </cell>
          <cell r="J198">
            <v>287</v>
          </cell>
          <cell r="K198">
            <v>246</v>
          </cell>
          <cell r="L198">
            <v>246000</v>
          </cell>
          <cell r="M198">
            <v>0</v>
          </cell>
          <cell r="N198">
            <v>0</v>
          </cell>
          <cell r="O198">
            <v>80</v>
          </cell>
          <cell r="P198">
            <v>80000</v>
          </cell>
        </row>
        <row r="199">
          <cell r="A199">
            <v>25</v>
          </cell>
          <cell r="B199" t="str">
            <v xml:space="preserve">    1/C 250 sq.mm </v>
          </cell>
          <cell r="C199">
            <v>17500</v>
          </cell>
          <cell r="D199" t="str">
            <v>M</v>
          </cell>
          <cell r="E199">
            <v>306</v>
          </cell>
          <cell r="F199">
            <v>5355000</v>
          </cell>
          <cell r="H199">
            <v>0</v>
          </cell>
          <cell r="I199">
            <v>0.27400000000000002</v>
          </cell>
          <cell r="J199">
            <v>4795</v>
          </cell>
          <cell r="K199">
            <v>306</v>
          </cell>
          <cell r="L199">
            <v>5355000</v>
          </cell>
          <cell r="M199">
            <v>0</v>
          </cell>
          <cell r="N199">
            <v>0</v>
          </cell>
          <cell r="O199">
            <v>77</v>
          </cell>
          <cell r="P199">
            <v>1347500</v>
          </cell>
        </row>
        <row r="200">
          <cell r="F200">
            <v>0</v>
          </cell>
          <cell r="H200">
            <v>0</v>
          </cell>
          <cell r="J200">
            <v>0</v>
          </cell>
          <cell r="K200">
            <v>0</v>
          </cell>
          <cell r="L200">
            <v>0</v>
          </cell>
          <cell r="M200">
            <v>0</v>
          </cell>
          <cell r="N200">
            <v>0</v>
          </cell>
          <cell r="O200">
            <v>0</v>
          </cell>
          <cell r="P200">
            <v>0</v>
          </cell>
        </row>
        <row r="201">
          <cell r="B201" t="str">
            <v>8KV TERMINATION KIT, HEAT SHRINKABLE TYPE</v>
          </cell>
          <cell r="F201">
            <v>0</v>
          </cell>
          <cell r="H201">
            <v>0</v>
          </cell>
          <cell r="J201">
            <v>0</v>
          </cell>
          <cell r="K201">
            <v>0</v>
          </cell>
          <cell r="L201">
            <v>0</v>
          </cell>
          <cell r="M201">
            <v>0</v>
          </cell>
          <cell r="N201">
            <v>0</v>
          </cell>
          <cell r="O201">
            <v>0</v>
          </cell>
          <cell r="P201">
            <v>0</v>
          </cell>
        </row>
        <row r="202">
          <cell r="A202">
            <v>26</v>
          </cell>
          <cell r="B202" t="str">
            <v xml:space="preserve">    3/C  38 sq.mm </v>
          </cell>
          <cell r="C202">
            <v>8</v>
          </cell>
          <cell r="D202" t="str">
            <v>SET</v>
          </cell>
          <cell r="E202">
            <v>4330</v>
          </cell>
          <cell r="F202">
            <v>34640</v>
          </cell>
          <cell r="H202">
            <v>0</v>
          </cell>
          <cell r="I202">
            <v>5</v>
          </cell>
          <cell r="J202">
            <v>40</v>
          </cell>
          <cell r="K202">
            <v>4330</v>
          </cell>
          <cell r="L202">
            <v>34640</v>
          </cell>
          <cell r="M202">
            <v>0</v>
          </cell>
          <cell r="N202">
            <v>0</v>
          </cell>
          <cell r="O202">
            <v>1400</v>
          </cell>
          <cell r="P202">
            <v>11200</v>
          </cell>
        </row>
        <row r="203">
          <cell r="A203">
            <v>27</v>
          </cell>
          <cell r="B203" t="str">
            <v xml:space="preserve">    3/C  60 sq.mm </v>
          </cell>
          <cell r="C203">
            <v>10</v>
          </cell>
          <cell r="D203" t="str">
            <v>SET</v>
          </cell>
          <cell r="E203">
            <v>4330</v>
          </cell>
          <cell r="F203">
            <v>43300</v>
          </cell>
          <cell r="H203">
            <v>0</v>
          </cell>
          <cell r="I203">
            <v>6</v>
          </cell>
          <cell r="J203">
            <v>60</v>
          </cell>
          <cell r="K203">
            <v>4330</v>
          </cell>
          <cell r="L203">
            <v>43300</v>
          </cell>
          <cell r="M203">
            <v>0</v>
          </cell>
          <cell r="N203">
            <v>0</v>
          </cell>
          <cell r="O203">
            <v>1680</v>
          </cell>
          <cell r="P203">
            <v>16800</v>
          </cell>
        </row>
        <row r="204">
          <cell r="A204">
            <v>28</v>
          </cell>
          <cell r="B204" t="str">
            <v xml:space="preserve">   1/C 100 sq.mm </v>
          </cell>
          <cell r="C204">
            <v>30</v>
          </cell>
          <cell r="D204" t="str">
            <v>SET</v>
          </cell>
          <cell r="E204">
            <v>1170</v>
          </cell>
          <cell r="F204">
            <v>35100</v>
          </cell>
          <cell r="H204">
            <v>0</v>
          </cell>
          <cell r="I204">
            <v>3.5</v>
          </cell>
          <cell r="J204">
            <v>105</v>
          </cell>
          <cell r="K204">
            <v>1170</v>
          </cell>
          <cell r="L204">
            <v>35100</v>
          </cell>
          <cell r="M204">
            <v>0</v>
          </cell>
          <cell r="N204">
            <v>0</v>
          </cell>
          <cell r="O204">
            <v>980</v>
          </cell>
          <cell r="P204">
            <v>29400</v>
          </cell>
        </row>
        <row r="205">
          <cell r="A205">
            <v>29</v>
          </cell>
          <cell r="B205" t="str">
            <v xml:space="preserve">    1/C 200 sq.mm </v>
          </cell>
          <cell r="C205">
            <v>9</v>
          </cell>
          <cell r="D205" t="str">
            <v>SET</v>
          </cell>
          <cell r="E205">
            <v>1550</v>
          </cell>
          <cell r="F205">
            <v>13950</v>
          </cell>
          <cell r="H205">
            <v>0</v>
          </cell>
          <cell r="I205">
            <v>4.5</v>
          </cell>
          <cell r="J205">
            <v>41</v>
          </cell>
          <cell r="K205">
            <v>1550</v>
          </cell>
          <cell r="L205">
            <v>13950</v>
          </cell>
          <cell r="M205">
            <v>0</v>
          </cell>
          <cell r="N205">
            <v>0</v>
          </cell>
          <cell r="O205">
            <v>1260</v>
          </cell>
          <cell r="P205">
            <v>11340</v>
          </cell>
        </row>
        <row r="206">
          <cell r="A206">
            <v>30</v>
          </cell>
          <cell r="B206" t="str">
            <v xml:space="preserve">    1/C 250 sq.mm </v>
          </cell>
          <cell r="C206">
            <v>40</v>
          </cell>
          <cell r="D206" t="str">
            <v>SET</v>
          </cell>
          <cell r="E206">
            <v>1585</v>
          </cell>
          <cell r="F206">
            <v>63400</v>
          </cell>
          <cell r="H206">
            <v>0</v>
          </cell>
          <cell r="I206">
            <v>4.5</v>
          </cell>
          <cell r="J206">
            <v>180</v>
          </cell>
          <cell r="K206">
            <v>1585</v>
          </cell>
          <cell r="L206">
            <v>63400</v>
          </cell>
          <cell r="M206">
            <v>0</v>
          </cell>
          <cell r="N206">
            <v>0</v>
          </cell>
          <cell r="O206">
            <v>1260</v>
          </cell>
          <cell r="P206">
            <v>50400</v>
          </cell>
        </row>
        <row r="207">
          <cell r="F207">
            <v>0</v>
          </cell>
          <cell r="H207">
            <v>0</v>
          </cell>
          <cell r="J207">
            <v>0</v>
          </cell>
          <cell r="K207">
            <v>0</v>
          </cell>
          <cell r="L207">
            <v>0</v>
          </cell>
          <cell r="M207">
            <v>0</v>
          </cell>
          <cell r="N207">
            <v>0</v>
          </cell>
          <cell r="O207">
            <v>0</v>
          </cell>
          <cell r="P207">
            <v>0</v>
          </cell>
        </row>
        <row r="208">
          <cell r="B208" t="str">
            <v xml:space="preserve"> RSG CONDUIT WITH COUPLING, THICK WALL</v>
          </cell>
          <cell r="F208">
            <v>0</v>
          </cell>
          <cell r="H208">
            <v>0</v>
          </cell>
          <cell r="J208">
            <v>0</v>
          </cell>
          <cell r="K208">
            <v>0</v>
          </cell>
          <cell r="L208">
            <v>0</v>
          </cell>
          <cell r="M208">
            <v>0</v>
          </cell>
          <cell r="N208">
            <v>0</v>
          </cell>
          <cell r="O208">
            <v>0</v>
          </cell>
          <cell r="P208">
            <v>0</v>
          </cell>
        </row>
        <row r="209">
          <cell r="B209" t="str">
            <v xml:space="preserve"> (ANSI C80.1 NPT THREADED)</v>
          </cell>
          <cell r="F209">
            <v>0</v>
          </cell>
          <cell r="H209">
            <v>0</v>
          </cell>
          <cell r="J209">
            <v>0</v>
          </cell>
          <cell r="K209">
            <v>0</v>
          </cell>
          <cell r="L209">
            <v>0</v>
          </cell>
          <cell r="M209">
            <v>0</v>
          </cell>
          <cell r="N209">
            <v>0</v>
          </cell>
          <cell r="O209">
            <v>0</v>
          </cell>
          <cell r="P209">
            <v>0</v>
          </cell>
        </row>
        <row r="210">
          <cell r="A210">
            <v>31</v>
          </cell>
          <cell r="B210" t="str">
            <v xml:space="preserve">     1"</v>
          </cell>
          <cell r="C210">
            <v>800</v>
          </cell>
          <cell r="D210" t="str">
            <v>M</v>
          </cell>
          <cell r="E210">
            <v>49</v>
          </cell>
          <cell r="F210">
            <v>39200</v>
          </cell>
          <cell r="H210">
            <v>0</v>
          </cell>
          <cell r="I210">
            <v>0.54</v>
          </cell>
          <cell r="J210">
            <v>432</v>
          </cell>
          <cell r="K210">
            <v>49</v>
          </cell>
          <cell r="L210">
            <v>39200</v>
          </cell>
          <cell r="M210">
            <v>0</v>
          </cell>
          <cell r="N210">
            <v>0</v>
          </cell>
          <cell r="O210">
            <v>151</v>
          </cell>
          <cell r="P210">
            <v>120800</v>
          </cell>
        </row>
        <row r="211">
          <cell r="A211">
            <v>32</v>
          </cell>
          <cell r="B211" t="str">
            <v xml:space="preserve">     2"</v>
          </cell>
          <cell r="C211">
            <v>1000</v>
          </cell>
          <cell r="D211" t="str">
            <v>M</v>
          </cell>
          <cell r="E211">
            <v>105</v>
          </cell>
          <cell r="F211">
            <v>105000</v>
          </cell>
          <cell r="H211">
            <v>0</v>
          </cell>
          <cell r="I211">
            <v>0.98</v>
          </cell>
          <cell r="J211">
            <v>980</v>
          </cell>
          <cell r="K211">
            <v>105</v>
          </cell>
          <cell r="L211">
            <v>105000</v>
          </cell>
          <cell r="M211">
            <v>0</v>
          </cell>
          <cell r="N211">
            <v>0</v>
          </cell>
          <cell r="O211">
            <v>274</v>
          </cell>
          <cell r="P211">
            <v>274000</v>
          </cell>
        </row>
        <row r="212">
          <cell r="A212">
            <v>33</v>
          </cell>
          <cell r="B212" t="str">
            <v xml:space="preserve">     4"</v>
          </cell>
          <cell r="C212">
            <v>350</v>
          </cell>
          <cell r="D212" t="str">
            <v>M</v>
          </cell>
          <cell r="E212">
            <v>343</v>
          </cell>
          <cell r="F212">
            <v>120050</v>
          </cell>
          <cell r="H212">
            <v>0</v>
          </cell>
          <cell r="I212">
            <v>1.85</v>
          </cell>
          <cell r="J212">
            <v>648</v>
          </cell>
          <cell r="K212">
            <v>343</v>
          </cell>
          <cell r="L212">
            <v>120050</v>
          </cell>
          <cell r="M212">
            <v>0</v>
          </cell>
          <cell r="N212">
            <v>0</v>
          </cell>
          <cell r="O212">
            <v>518</v>
          </cell>
          <cell r="P212">
            <v>181300</v>
          </cell>
        </row>
        <row r="213">
          <cell r="A213">
            <v>34</v>
          </cell>
          <cell r="B213" t="str">
            <v xml:space="preserve">     6"</v>
          </cell>
          <cell r="C213">
            <v>50</v>
          </cell>
          <cell r="D213" t="str">
            <v>M</v>
          </cell>
          <cell r="E213">
            <v>840</v>
          </cell>
          <cell r="F213">
            <v>42000</v>
          </cell>
          <cell r="H213">
            <v>0</v>
          </cell>
          <cell r="I213">
            <v>2.72</v>
          </cell>
          <cell r="J213">
            <v>136</v>
          </cell>
          <cell r="K213">
            <v>840</v>
          </cell>
          <cell r="L213">
            <v>42000</v>
          </cell>
          <cell r="M213">
            <v>0</v>
          </cell>
          <cell r="N213">
            <v>0</v>
          </cell>
          <cell r="O213">
            <v>762</v>
          </cell>
          <cell r="P213">
            <v>38100</v>
          </cell>
        </row>
        <row r="214">
          <cell r="E214">
            <v>0</v>
          </cell>
          <cell r="F214">
            <v>0</v>
          </cell>
          <cell r="H214">
            <v>0</v>
          </cell>
          <cell r="J214">
            <v>0</v>
          </cell>
          <cell r="K214">
            <v>0</v>
          </cell>
          <cell r="L214">
            <v>0</v>
          </cell>
          <cell r="M214">
            <v>0</v>
          </cell>
          <cell r="N214">
            <v>0</v>
          </cell>
          <cell r="O214">
            <v>0</v>
          </cell>
          <cell r="P214">
            <v>0</v>
          </cell>
        </row>
        <row r="215">
          <cell r="B215" t="str">
            <v xml:space="preserve"> FLEXIBLE CONDUIT, LIQUID-TIGHT, UA TYPE</v>
          </cell>
          <cell r="F215">
            <v>0</v>
          </cell>
          <cell r="H215">
            <v>0</v>
          </cell>
          <cell r="J215">
            <v>0</v>
          </cell>
          <cell r="K215">
            <v>0</v>
          </cell>
          <cell r="L215">
            <v>0</v>
          </cell>
          <cell r="M215">
            <v>0</v>
          </cell>
          <cell r="N215">
            <v>0</v>
          </cell>
          <cell r="O215">
            <v>0</v>
          </cell>
          <cell r="P215">
            <v>0</v>
          </cell>
        </row>
        <row r="216">
          <cell r="A216">
            <v>35</v>
          </cell>
          <cell r="B216" t="str">
            <v xml:space="preserve">     1", 0.6M LG., W/TWO CONNECTORS</v>
          </cell>
          <cell r="C216">
            <v>20</v>
          </cell>
          <cell r="D216" t="str">
            <v>M</v>
          </cell>
          <cell r="E216">
            <v>191</v>
          </cell>
          <cell r="F216">
            <v>3820</v>
          </cell>
          <cell r="H216">
            <v>0</v>
          </cell>
          <cell r="I216">
            <v>0.64</v>
          </cell>
          <cell r="J216">
            <v>13</v>
          </cell>
          <cell r="K216">
            <v>191</v>
          </cell>
          <cell r="L216">
            <v>3820</v>
          </cell>
          <cell r="M216">
            <v>0</v>
          </cell>
          <cell r="N216">
            <v>0</v>
          </cell>
          <cell r="O216">
            <v>179</v>
          </cell>
          <cell r="P216">
            <v>3580</v>
          </cell>
        </row>
        <row r="217">
          <cell r="A217">
            <v>36</v>
          </cell>
          <cell r="B217" t="str">
            <v xml:space="preserve">    2", 0.6M LG., W/TWO CONNECTORS</v>
          </cell>
          <cell r="C217">
            <v>25</v>
          </cell>
          <cell r="D217" t="str">
            <v>M</v>
          </cell>
          <cell r="E217">
            <v>446</v>
          </cell>
          <cell r="F217">
            <v>11150</v>
          </cell>
          <cell r="H217">
            <v>0</v>
          </cell>
          <cell r="I217">
            <v>1.1599999999999999</v>
          </cell>
          <cell r="J217">
            <v>29</v>
          </cell>
          <cell r="K217">
            <v>446</v>
          </cell>
          <cell r="L217">
            <v>11150</v>
          </cell>
          <cell r="M217">
            <v>0</v>
          </cell>
          <cell r="N217">
            <v>0</v>
          </cell>
          <cell r="O217">
            <v>325</v>
          </cell>
          <cell r="P217">
            <v>8125</v>
          </cell>
        </row>
        <row r="218">
          <cell r="A218">
            <v>37</v>
          </cell>
          <cell r="B218" t="str">
            <v xml:space="preserve">    4", 0.6M LG., W/TWO CONNECTORS</v>
          </cell>
          <cell r="C218">
            <v>20</v>
          </cell>
          <cell r="D218" t="str">
            <v>M</v>
          </cell>
          <cell r="E218">
            <v>1307</v>
          </cell>
          <cell r="F218">
            <v>26140</v>
          </cell>
          <cell r="H218">
            <v>0</v>
          </cell>
          <cell r="I218">
            <v>2.08</v>
          </cell>
          <cell r="J218">
            <v>42</v>
          </cell>
          <cell r="K218">
            <v>1307</v>
          </cell>
          <cell r="L218">
            <v>26140</v>
          </cell>
          <cell r="M218">
            <v>0</v>
          </cell>
          <cell r="N218">
            <v>0</v>
          </cell>
          <cell r="O218">
            <v>582</v>
          </cell>
          <cell r="P218">
            <v>11640</v>
          </cell>
        </row>
        <row r="219">
          <cell r="F219">
            <v>0</v>
          </cell>
          <cell r="H219">
            <v>0</v>
          </cell>
          <cell r="J219">
            <v>0</v>
          </cell>
          <cell r="K219">
            <v>0</v>
          </cell>
          <cell r="L219">
            <v>0</v>
          </cell>
          <cell r="M219">
            <v>0</v>
          </cell>
          <cell r="N219">
            <v>0</v>
          </cell>
          <cell r="O219">
            <v>0</v>
          </cell>
          <cell r="P219">
            <v>0</v>
          </cell>
        </row>
        <row r="220">
          <cell r="A220">
            <v>38</v>
          </cell>
          <cell r="B220" t="str">
            <v xml:space="preserve"> HOT DIPPED GALVANIZED CONDUIT FITTING</v>
          </cell>
          <cell r="C220">
            <v>1</v>
          </cell>
          <cell r="D220" t="str">
            <v>LOT</v>
          </cell>
          <cell r="E220">
            <v>612500</v>
          </cell>
          <cell r="F220">
            <v>612500</v>
          </cell>
          <cell r="H220">
            <v>0</v>
          </cell>
          <cell r="I220">
            <v>658.8</v>
          </cell>
          <cell r="J220">
            <v>659</v>
          </cell>
          <cell r="K220">
            <v>612500</v>
          </cell>
          <cell r="L220">
            <v>612500</v>
          </cell>
          <cell r="M220">
            <v>0</v>
          </cell>
          <cell r="N220">
            <v>0</v>
          </cell>
          <cell r="O220">
            <v>184464</v>
          </cell>
          <cell r="P220">
            <v>184464</v>
          </cell>
        </row>
        <row r="221">
          <cell r="B221" t="str">
            <v xml:space="preserve"> SEALING FITTING, UNION, CLAMP….</v>
          </cell>
          <cell r="F221">
            <v>0</v>
          </cell>
          <cell r="H221">
            <v>0</v>
          </cell>
          <cell r="J221">
            <v>0</v>
          </cell>
          <cell r="K221">
            <v>0</v>
          </cell>
          <cell r="L221">
            <v>0</v>
          </cell>
          <cell r="M221">
            <v>0</v>
          </cell>
          <cell r="N221">
            <v>0</v>
          </cell>
          <cell r="O221">
            <v>0</v>
          </cell>
          <cell r="P221">
            <v>0</v>
          </cell>
        </row>
        <row r="222">
          <cell r="F222">
            <v>0</v>
          </cell>
          <cell r="H222">
            <v>0</v>
          </cell>
          <cell r="J222">
            <v>0</v>
          </cell>
          <cell r="K222">
            <v>0</v>
          </cell>
          <cell r="L222">
            <v>0</v>
          </cell>
          <cell r="M222">
            <v>0</v>
          </cell>
          <cell r="N222">
            <v>0</v>
          </cell>
          <cell r="O222">
            <v>0</v>
          </cell>
          <cell r="P222">
            <v>0</v>
          </cell>
        </row>
        <row r="223">
          <cell r="A223">
            <v>39</v>
          </cell>
          <cell r="B223" t="str">
            <v xml:space="preserve"> HOT DIPPED GALVANIZED STEEL SUPPORT, FOR CONDUIT</v>
          </cell>
          <cell r="C223">
            <v>1100</v>
          </cell>
          <cell r="D223" t="str">
            <v>KG</v>
          </cell>
          <cell r="E223">
            <v>20</v>
          </cell>
          <cell r="F223">
            <v>22000</v>
          </cell>
          <cell r="H223">
            <v>0</v>
          </cell>
          <cell r="I223">
            <v>0.15</v>
          </cell>
          <cell r="J223">
            <v>165</v>
          </cell>
          <cell r="K223">
            <v>20</v>
          </cell>
          <cell r="L223">
            <v>22000</v>
          </cell>
          <cell r="M223">
            <v>0</v>
          </cell>
          <cell r="N223">
            <v>0</v>
          </cell>
          <cell r="O223">
            <v>42</v>
          </cell>
          <cell r="P223">
            <v>46200</v>
          </cell>
        </row>
        <row r="224">
          <cell r="F224">
            <v>0</v>
          </cell>
          <cell r="H224">
            <v>0</v>
          </cell>
          <cell r="J224">
            <v>0</v>
          </cell>
          <cell r="K224">
            <v>0</v>
          </cell>
          <cell r="L224">
            <v>0</v>
          </cell>
          <cell r="M224">
            <v>0</v>
          </cell>
          <cell r="N224">
            <v>0</v>
          </cell>
          <cell r="O224">
            <v>0</v>
          </cell>
          <cell r="P224">
            <v>0</v>
          </cell>
        </row>
        <row r="225">
          <cell r="A225">
            <v>40</v>
          </cell>
          <cell r="B225" t="str">
            <v xml:space="preserve"> PUSH BUTTON  STATION, "START-STOP" TYPE,</v>
          </cell>
          <cell r="C225">
            <v>20</v>
          </cell>
          <cell r="D225" t="str">
            <v>SET</v>
          </cell>
          <cell r="E225">
            <v>3600</v>
          </cell>
          <cell r="F225">
            <v>72000</v>
          </cell>
          <cell r="H225">
            <v>0</v>
          </cell>
          <cell r="I225">
            <v>6</v>
          </cell>
          <cell r="J225">
            <v>120</v>
          </cell>
          <cell r="K225">
            <v>3600</v>
          </cell>
          <cell r="L225">
            <v>72000</v>
          </cell>
          <cell r="M225">
            <v>0</v>
          </cell>
          <cell r="N225">
            <v>0</v>
          </cell>
          <cell r="O225">
            <v>1680</v>
          </cell>
          <cell r="P225">
            <v>33600</v>
          </cell>
        </row>
        <row r="226">
          <cell r="B226" t="str">
            <v xml:space="preserve"> FOR CLASS 1, DIV. 2 GROUP D, NEMA-4X</v>
          </cell>
          <cell r="F226">
            <v>0</v>
          </cell>
          <cell r="H226">
            <v>0</v>
          </cell>
          <cell r="J226">
            <v>0</v>
          </cell>
          <cell r="K226">
            <v>0</v>
          </cell>
          <cell r="L226">
            <v>0</v>
          </cell>
          <cell r="M226">
            <v>0</v>
          </cell>
          <cell r="N226">
            <v>0</v>
          </cell>
          <cell r="O226">
            <v>0</v>
          </cell>
          <cell r="P226">
            <v>0</v>
          </cell>
        </row>
        <row r="227">
          <cell r="F227">
            <v>0</v>
          </cell>
          <cell r="H227">
            <v>0</v>
          </cell>
          <cell r="J227">
            <v>0</v>
          </cell>
          <cell r="K227">
            <v>0</v>
          </cell>
          <cell r="L227">
            <v>0</v>
          </cell>
          <cell r="M227">
            <v>0</v>
          </cell>
          <cell r="N227">
            <v>0</v>
          </cell>
          <cell r="O227">
            <v>0</v>
          </cell>
          <cell r="P227">
            <v>0</v>
          </cell>
        </row>
        <row r="228">
          <cell r="A228">
            <v>41</v>
          </cell>
          <cell r="B228" t="str">
            <v xml:space="preserve"> PUSH BUTTON  STATION, "START-STOP" TYPE, WITH LAMP x 1PC</v>
          </cell>
          <cell r="C228">
            <v>12</v>
          </cell>
          <cell r="D228" t="str">
            <v>SET</v>
          </cell>
          <cell r="E228">
            <v>6800</v>
          </cell>
          <cell r="F228">
            <v>81600</v>
          </cell>
          <cell r="H228">
            <v>0</v>
          </cell>
          <cell r="I228">
            <v>7</v>
          </cell>
          <cell r="J228">
            <v>84</v>
          </cell>
          <cell r="K228">
            <v>6800</v>
          </cell>
          <cell r="L228">
            <v>81600</v>
          </cell>
          <cell r="M228">
            <v>0</v>
          </cell>
          <cell r="N228">
            <v>0</v>
          </cell>
          <cell r="O228">
            <v>1960</v>
          </cell>
          <cell r="P228">
            <v>23520</v>
          </cell>
        </row>
        <row r="229">
          <cell r="B229" t="str">
            <v xml:space="preserve"> FOR CLASS 1, DIV. 2 GROUP D, NEMA-4X</v>
          </cell>
          <cell r="F229">
            <v>0</v>
          </cell>
          <cell r="H229">
            <v>0</v>
          </cell>
          <cell r="J229">
            <v>0</v>
          </cell>
          <cell r="K229">
            <v>0</v>
          </cell>
          <cell r="L229">
            <v>0</v>
          </cell>
          <cell r="M229">
            <v>0</v>
          </cell>
          <cell r="N229">
            <v>0</v>
          </cell>
          <cell r="O229">
            <v>0</v>
          </cell>
          <cell r="P229">
            <v>0</v>
          </cell>
        </row>
        <row r="230">
          <cell r="F230">
            <v>0</v>
          </cell>
          <cell r="H230">
            <v>0</v>
          </cell>
          <cell r="J230">
            <v>0</v>
          </cell>
          <cell r="K230">
            <v>0</v>
          </cell>
          <cell r="L230">
            <v>0</v>
          </cell>
          <cell r="M230">
            <v>0</v>
          </cell>
          <cell r="N230">
            <v>0</v>
          </cell>
          <cell r="O230">
            <v>0</v>
          </cell>
          <cell r="P230">
            <v>0</v>
          </cell>
        </row>
        <row r="231">
          <cell r="A231">
            <v>42</v>
          </cell>
          <cell r="B231" t="str">
            <v xml:space="preserve"> PUSH BUTTON  STATION, "START-STOP" TYPE,</v>
          </cell>
          <cell r="C231">
            <v>20</v>
          </cell>
          <cell r="D231" t="str">
            <v>SET</v>
          </cell>
          <cell r="E231">
            <v>2800</v>
          </cell>
          <cell r="F231">
            <v>56000</v>
          </cell>
          <cell r="H231">
            <v>0</v>
          </cell>
          <cell r="I231">
            <v>5</v>
          </cell>
          <cell r="J231">
            <v>100</v>
          </cell>
          <cell r="K231">
            <v>2800</v>
          </cell>
          <cell r="L231">
            <v>56000</v>
          </cell>
          <cell r="M231">
            <v>0</v>
          </cell>
          <cell r="N231">
            <v>0</v>
          </cell>
          <cell r="O231">
            <v>1400</v>
          </cell>
          <cell r="P231">
            <v>28000</v>
          </cell>
        </row>
        <row r="232">
          <cell r="B232" t="str">
            <v xml:space="preserve"> WEATHER PROOF, NEMA-4X</v>
          </cell>
          <cell r="F232">
            <v>0</v>
          </cell>
          <cell r="H232">
            <v>0</v>
          </cell>
          <cell r="J232">
            <v>0</v>
          </cell>
          <cell r="K232">
            <v>0</v>
          </cell>
          <cell r="L232">
            <v>0</v>
          </cell>
          <cell r="M232">
            <v>0</v>
          </cell>
          <cell r="N232">
            <v>0</v>
          </cell>
          <cell r="O232">
            <v>0</v>
          </cell>
          <cell r="P232">
            <v>0</v>
          </cell>
        </row>
        <row r="233">
          <cell r="F233">
            <v>0</v>
          </cell>
          <cell r="H233">
            <v>0</v>
          </cell>
          <cell r="J233">
            <v>0</v>
          </cell>
          <cell r="K233">
            <v>0</v>
          </cell>
          <cell r="L233">
            <v>0</v>
          </cell>
          <cell r="M233">
            <v>0</v>
          </cell>
          <cell r="N233">
            <v>0</v>
          </cell>
          <cell r="O233">
            <v>0</v>
          </cell>
          <cell r="P233">
            <v>0</v>
          </cell>
        </row>
        <row r="234">
          <cell r="A234">
            <v>43</v>
          </cell>
          <cell r="B234" t="str">
            <v xml:space="preserve"> HOT DIPPED GALVANIZED STEEL SUPPORT, </v>
          </cell>
          <cell r="C234">
            <v>780</v>
          </cell>
          <cell r="D234" t="str">
            <v>KG</v>
          </cell>
          <cell r="E234">
            <v>20</v>
          </cell>
          <cell r="F234">
            <v>15600</v>
          </cell>
          <cell r="H234">
            <v>0</v>
          </cell>
          <cell r="I234">
            <v>0.15</v>
          </cell>
          <cell r="J234">
            <v>117</v>
          </cell>
          <cell r="K234">
            <v>20</v>
          </cell>
          <cell r="L234">
            <v>15600</v>
          </cell>
          <cell r="M234">
            <v>0</v>
          </cell>
          <cell r="N234">
            <v>0</v>
          </cell>
          <cell r="O234">
            <v>42</v>
          </cell>
          <cell r="P234">
            <v>32760</v>
          </cell>
        </row>
        <row r="235">
          <cell r="B235" t="str">
            <v xml:space="preserve"> 1.5M(H) X 52SET FOR PUSH BUTTON STATION</v>
          </cell>
          <cell r="F235">
            <v>0</v>
          </cell>
          <cell r="H235">
            <v>0</v>
          </cell>
          <cell r="J235">
            <v>0</v>
          </cell>
          <cell r="K235">
            <v>0</v>
          </cell>
          <cell r="L235">
            <v>0</v>
          </cell>
          <cell r="M235">
            <v>0</v>
          </cell>
          <cell r="N235">
            <v>0</v>
          </cell>
          <cell r="O235">
            <v>0</v>
          </cell>
          <cell r="P235">
            <v>0</v>
          </cell>
        </row>
        <row r="236">
          <cell r="F236">
            <v>0</v>
          </cell>
          <cell r="H236">
            <v>0</v>
          </cell>
          <cell r="J236">
            <v>0</v>
          </cell>
          <cell r="K236">
            <v>0</v>
          </cell>
          <cell r="L236">
            <v>0</v>
          </cell>
          <cell r="M236">
            <v>0</v>
          </cell>
          <cell r="N236">
            <v>0</v>
          </cell>
          <cell r="O236">
            <v>0</v>
          </cell>
          <cell r="P236">
            <v>0</v>
          </cell>
        </row>
        <row r="237">
          <cell r="A237">
            <v>44</v>
          </cell>
          <cell r="B237" t="str">
            <v>SMALL FOUNDATION FOR PUSH BUTTON STATION</v>
          </cell>
          <cell r="C237">
            <v>52</v>
          </cell>
          <cell r="D237" t="str">
            <v>SET</v>
          </cell>
          <cell r="E237">
            <v>1000</v>
          </cell>
          <cell r="F237">
            <v>52000</v>
          </cell>
          <cell r="H237">
            <v>0</v>
          </cell>
          <cell r="J237">
            <v>0</v>
          </cell>
          <cell r="K237">
            <v>1000</v>
          </cell>
          <cell r="L237">
            <v>52000</v>
          </cell>
          <cell r="M237">
            <v>0</v>
          </cell>
          <cell r="N237">
            <v>0</v>
          </cell>
          <cell r="O237">
            <v>0</v>
          </cell>
          <cell r="P237">
            <v>0</v>
          </cell>
        </row>
        <row r="238">
          <cell r="F238">
            <v>0</v>
          </cell>
          <cell r="H238">
            <v>0</v>
          </cell>
          <cell r="J238">
            <v>0</v>
          </cell>
          <cell r="K238">
            <v>0</v>
          </cell>
          <cell r="L238">
            <v>0</v>
          </cell>
          <cell r="M238">
            <v>0</v>
          </cell>
          <cell r="N238">
            <v>0</v>
          </cell>
          <cell r="O238">
            <v>0</v>
          </cell>
          <cell r="P238">
            <v>0</v>
          </cell>
        </row>
        <row r="239">
          <cell r="B239" t="str">
            <v xml:space="preserve"> CABLE TRAY, LADDER TYPE H.D. GALV. STEEL</v>
          </cell>
          <cell r="F239">
            <v>0</v>
          </cell>
          <cell r="H239">
            <v>0</v>
          </cell>
          <cell r="J239">
            <v>0</v>
          </cell>
          <cell r="K239">
            <v>0</v>
          </cell>
          <cell r="L239">
            <v>0</v>
          </cell>
          <cell r="M239">
            <v>0</v>
          </cell>
          <cell r="N239">
            <v>0</v>
          </cell>
          <cell r="O239">
            <v>0</v>
          </cell>
          <cell r="P239">
            <v>0</v>
          </cell>
        </row>
        <row r="240">
          <cell r="B240" t="str">
            <v xml:space="preserve"> W/ ANODIC TREATMENT &amp; EXPOSY COATING(50u)</v>
          </cell>
          <cell r="F240">
            <v>0</v>
          </cell>
          <cell r="H240">
            <v>0</v>
          </cell>
          <cell r="J240">
            <v>0</v>
          </cell>
          <cell r="K240">
            <v>0</v>
          </cell>
          <cell r="L240">
            <v>0</v>
          </cell>
          <cell r="M240">
            <v>0</v>
          </cell>
          <cell r="N240">
            <v>0</v>
          </cell>
          <cell r="O240">
            <v>0</v>
          </cell>
          <cell r="P240">
            <v>0</v>
          </cell>
        </row>
        <row r="241">
          <cell r="B241" t="str">
            <v xml:space="preserve"> STRAIGHT SECTION, </v>
          </cell>
          <cell r="F241">
            <v>0</v>
          </cell>
          <cell r="H241">
            <v>0</v>
          </cell>
          <cell r="J241">
            <v>0</v>
          </cell>
          <cell r="K241">
            <v>0</v>
          </cell>
          <cell r="L241">
            <v>0</v>
          </cell>
          <cell r="M241">
            <v>0</v>
          </cell>
          <cell r="N241">
            <v>0</v>
          </cell>
          <cell r="O241">
            <v>0</v>
          </cell>
          <cell r="P241">
            <v>0</v>
          </cell>
        </row>
        <row r="242">
          <cell r="A242">
            <v>45</v>
          </cell>
          <cell r="B242" t="str">
            <v xml:space="preserve"> 300 mm  WIDE x 100 mm H</v>
          </cell>
          <cell r="C242">
            <v>230</v>
          </cell>
          <cell r="D242" t="str">
            <v>M</v>
          </cell>
          <cell r="E242">
            <v>328</v>
          </cell>
          <cell r="F242">
            <v>75440</v>
          </cell>
          <cell r="H242">
            <v>0</v>
          </cell>
          <cell r="I242">
            <v>0.74</v>
          </cell>
          <cell r="J242">
            <v>170</v>
          </cell>
          <cell r="K242">
            <v>328</v>
          </cell>
          <cell r="L242">
            <v>75440</v>
          </cell>
          <cell r="M242">
            <v>0</v>
          </cell>
          <cell r="N242">
            <v>0</v>
          </cell>
          <cell r="O242">
            <v>207</v>
          </cell>
          <cell r="P242">
            <v>47610</v>
          </cell>
        </row>
        <row r="243">
          <cell r="A243">
            <v>46</v>
          </cell>
          <cell r="B243" t="str">
            <v xml:space="preserve"> 600 mm WIDE x 100 mm HIGH</v>
          </cell>
          <cell r="C243">
            <v>400</v>
          </cell>
          <cell r="D243" t="str">
            <v>M</v>
          </cell>
          <cell r="E243">
            <v>380</v>
          </cell>
          <cell r="F243">
            <v>152000</v>
          </cell>
          <cell r="H243">
            <v>0</v>
          </cell>
          <cell r="I243">
            <v>0.84</v>
          </cell>
          <cell r="J243">
            <v>336</v>
          </cell>
          <cell r="K243">
            <v>380</v>
          </cell>
          <cell r="L243">
            <v>152000</v>
          </cell>
          <cell r="M243">
            <v>0</v>
          </cell>
          <cell r="N243">
            <v>0</v>
          </cell>
          <cell r="O243">
            <v>235</v>
          </cell>
          <cell r="P243">
            <v>94000</v>
          </cell>
        </row>
        <row r="244">
          <cell r="A244">
            <v>47</v>
          </cell>
          <cell r="B244" t="str">
            <v xml:space="preserve"> 1000 mm WIDE x 100 mm HIGH</v>
          </cell>
          <cell r="C244">
            <v>160</v>
          </cell>
          <cell r="D244" t="str">
            <v>M</v>
          </cell>
          <cell r="E244">
            <v>450</v>
          </cell>
          <cell r="F244">
            <v>72000</v>
          </cell>
          <cell r="H244">
            <v>0</v>
          </cell>
          <cell r="I244">
            <v>1</v>
          </cell>
          <cell r="J244">
            <v>160</v>
          </cell>
          <cell r="K244">
            <v>450</v>
          </cell>
          <cell r="L244">
            <v>72000</v>
          </cell>
          <cell r="M244">
            <v>0</v>
          </cell>
          <cell r="N244">
            <v>0</v>
          </cell>
          <cell r="O244">
            <v>280</v>
          </cell>
          <cell r="P244">
            <v>44800</v>
          </cell>
        </row>
        <row r="245">
          <cell r="F245">
            <v>0</v>
          </cell>
          <cell r="H245">
            <v>0</v>
          </cell>
          <cell r="J245">
            <v>0</v>
          </cell>
          <cell r="K245">
            <v>0</v>
          </cell>
          <cell r="L245">
            <v>0</v>
          </cell>
          <cell r="M245">
            <v>0</v>
          </cell>
          <cell r="N245">
            <v>0</v>
          </cell>
          <cell r="O245">
            <v>0</v>
          </cell>
          <cell r="P245">
            <v>0</v>
          </cell>
        </row>
        <row r="246">
          <cell r="A246">
            <v>48</v>
          </cell>
          <cell r="B246" t="str">
            <v xml:space="preserve"> CABLE TRAY COVER, H.D. GALV. STEEL</v>
          </cell>
          <cell r="C246">
            <v>150</v>
          </cell>
          <cell r="D246" t="str">
            <v>M</v>
          </cell>
          <cell r="E246">
            <v>328</v>
          </cell>
          <cell r="F246">
            <v>49200</v>
          </cell>
          <cell r="H246">
            <v>0</v>
          </cell>
          <cell r="I246">
            <v>0.6</v>
          </cell>
          <cell r="J246">
            <v>90</v>
          </cell>
          <cell r="K246">
            <v>328</v>
          </cell>
          <cell r="L246">
            <v>49200</v>
          </cell>
          <cell r="M246">
            <v>0</v>
          </cell>
          <cell r="N246">
            <v>0</v>
          </cell>
          <cell r="O246">
            <v>168</v>
          </cell>
          <cell r="P246">
            <v>25200</v>
          </cell>
        </row>
        <row r="247">
          <cell r="B247" t="str">
            <v xml:space="preserve"> W/ ANODIC TREATMENT &amp; EXPOSY COATING(50u)</v>
          </cell>
          <cell r="F247">
            <v>0</v>
          </cell>
          <cell r="H247">
            <v>0</v>
          </cell>
          <cell r="J247">
            <v>0</v>
          </cell>
          <cell r="K247">
            <v>0</v>
          </cell>
          <cell r="L247">
            <v>0</v>
          </cell>
          <cell r="M247">
            <v>0</v>
          </cell>
          <cell r="N247">
            <v>0</v>
          </cell>
          <cell r="O247">
            <v>0</v>
          </cell>
          <cell r="P247">
            <v>0</v>
          </cell>
        </row>
        <row r="248">
          <cell r="B248" t="str">
            <v xml:space="preserve"> STRAIGHT SECTION, 600 mm WIDE</v>
          </cell>
          <cell r="F248">
            <v>0</v>
          </cell>
          <cell r="H248">
            <v>0</v>
          </cell>
          <cell r="J248">
            <v>0</v>
          </cell>
          <cell r="K248">
            <v>0</v>
          </cell>
          <cell r="L248">
            <v>0</v>
          </cell>
          <cell r="M248">
            <v>0</v>
          </cell>
          <cell r="N248">
            <v>0</v>
          </cell>
          <cell r="O248">
            <v>0</v>
          </cell>
          <cell r="P248">
            <v>0</v>
          </cell>
        </row>
        <row r="249">
          <cell r="F249">
            <v>0</v>
          </cell>
          <cell r="H249">
            <v>0</v>
          </cell>
          <cell r="J249">
            <v>0</v>
          </cell>
          <cell r="K249">
            <v>0</v>
          </cell>
          <cell r="L249">
            <v>0</v>
          </cell>
          <cell r="M249">
            <v>0</v>
          </cell>
          <cell r="N249">
            <v>0</v>
          </cell>
          <cell r="O249">
            <v>0</v>
          </cell>
          <cell r="P249">
            <v>0</v>
          </cell>
        </row>
        <row r="250">
          <cell r="A250">
            <v>49</v>
          </cell>
          <cell r="B250" t="str">
            <v xml:space="preserve"> CABLE TRAY FITTINGS &amp; ACCESSORIES</v>
          </cell>
          <cell r="C250">
            <v>1</v>
          </cell>
          <cell r="D250" t="str">
            <v>LOT</v>
          </cell>
          <cell r="E250">
            <v>174320</v>
          </cell>
          <cell r="F250">
            <v>174320</v>
          </cell>
          <cell r="H250">
            <v>0</v>
          </cell>
          <cell r="I250">
            <v>113.39999999999999</v>
          </cell>
          <cell r="J250">
            <v>113</v>
          </cell>
          <cell r="K250">
            <v>174320</v>
          </cell>
          <cell r="L250">
            <v>174320</v>
          </cell>
          <cell r="M250">
            <v>0</v>
          </cell>
          <cell r="N250">
            <v>0</v>
          </cell>
          <cell r="O250">
            <v>31752</v>
          </cell>
          <cell r="P250">
            <v>31752</v>
          </cell>
        </row>
        <row r="251">
          <cell r="F251">
            <v>0</v>
          </cell>
          <cell r="H251">
            <v>0</v>
          </cell>
          <cell r="J251">
            <v>0</v>
          </cell>
          <cell r="K251">
            <v>0</v>
          </cell>
          <cell r="L251">
            <v>0</v>
          </cell>
          <cell r="M251">
            <v>0</v>
          </cell>
          <cell r="N251">
            <v>0</v>
          </cell>
          <cell r="O251">
            <v>0</v>
          </cell>
          <cell r="P251">
            <v>0</v>
          </cell>
        </row>
        <row r="252">
          <cell r="A252">
            <v>50</v>
          </cell>
          <cell r="B252" t="str">
            <v xml:space="preserve"> CABLE TRAY SUPPORT(IN TRENCH), HOT DIPPED GALVAN.</v>
          </cell>
          <cell r="C252">
            <v>3950</v>
          </cell>
          <cell r="D252" t="str">
            <v>KG</v>
          </cell>
          <cell r="E252">
            <v>20</v>
          </cell>
          <cell r="F252">
            <v>79000</v>
          </cell>
          <cell r="H252">
            <v>0</v>
          </cell>
          <cell r="I252">
            <v>0.15</v>
          </cell>
          <cell r="J252">
            <v>593</v>
          </cell>
          <cell r="K252">
            <v>20</v>
          </cell>
          <cell r="L252">
            <v>79000</v>
          </cell>
          <cell r="M252">
            <v>0</v>
          </cell>
          <cell r="N252">
            <v>0</v>
          </cell>
          <cell r="O252">
            <v>42</v>
          </cell>
          <cell r="P252">
            <v>165900</v>
          </cell>
        </row>
        <row r="253">
          <cell r="F253">
            <v>0</v>
          </cell>
          <cell r="H253">
            <v>0</v>
          </cell>
          <cell r="J253">
            <v>0</v>
          </cell>
          <cell r="K253">
            <v>0</v>
          </cell>
          <cell r="L253">
            <v>0</v>
          </cell>
          <cell r="M253">
            <v>0</v>
          </cell>
          <cell r="N253">
            <v>0</v>
          </cell>
          <cell r="O253">
            <v>0</v>
          </cell>
          <cell r="P253">
            <v>0</v>
          </cell>
        </row>
        <row r="254">
          <cell r="A254">
            <v>51</v>
          </cell>
          <cell r="B254" t="str">
            <v>POOLING BOX, OUTDOOR TYPE</v>
          </cell>
          <cell r="C254">
            <v>6</v>
          </cell>
          <cell r="D254" t="str">
            <v>SET</v>
          </cell>
          <cell r="E254">
            <v>80000</v>
          </cell>
          <cell r="F254">
            <v>480000</v>
          </cell>
          <cell r="H254">
            <v>0</v>
          </cell>
          <cell r="I254">
            <v>50</v>
          </cell>
          <cell r="J254">
            <v>300</v>
          </cell>
          <cell r="K254">
            <v>80000</v>
          </cell>
          <cell r="L254">
            <v>480000</v>
          </cell>
          <cell r="M254">
            <v>0</v>
          </cell>
          <cell r="N254">
            <v>0</v>
          </cell>
          <cell r="O254">
            <v>14000</v>
          </cell>
          <cell r="P254">
            <v>84000</v>
          </cell>
        </row>
        <row r="255">
          <cell r="B255" t="str">
            <v>HOT DIPPED GALVANIZED STEEL, W/ PAINTING</v>
          </cell>
          <cell r="F255">
            <v>0</v>
          </cell>
          <cell r="H255">
            <v>0</v>
          </cell>
          <cell r="J255">
            <v>0</v>
          </cell>
          <cell r="K255">
            <v>0</v>
          </cell>
          <cell r="L255">
            <v>0</v>
          </cell>
          <cell r="M255">
            <v>0</v>
          </cell>
          <cell r="N255">
            <v>0</v>
          </cell>
          <cell r="O255">
            <v>0</v>
          </cell>
          <cell r="P255">
            <v>0</v>
          </cell>
        </row>
        <row r="256">
          <cell r="B256" t="str">
            <v xml:space="preserve"> 3000(L)x1600(D)x2200(H)MM., W/ DOORS</v>
          </cell>
          <cell r="F256">
            <v>0</v>
          </cell>
          <cell r="H256">
            <v>0</v>
          </cell>
          <cell r="J256">
            <v>0</v>
          </cell>
          <cell r="K256">
            <v>0</v>
          </cell>
          <cell r="L256">
            <v>0</v>
          </cell>
          <cell r="M256">
            <v>0</v>
          </cell>
          <cell r="N256">
            <v>0</v>
          </cell>
          <cell r="O256">
            <v>0</v>
          </cell>
          <cell r="P256">
            <v>0</v>
          </cell>
        </row>
        <row r="257">
          <cell r="F257">
            <v>0</v>
          </cell>
          <cell r="H257">
            <v>0</v>
          </cell>
          <cell r="J257">
            <v>0</v>
          </cell>
          <cell r="K257">
            <v>0</v>
          </cell>
          <cell r="L257">
            <v>0</v>
          </cell>
          <cell r="M257">
            <v>0</v>
          </cell>
          <cell r="N257">
            <v>0</v>
          </cell>
          <cell r="O257">
            <v>0</v>
          </cell>
          <cell r="P257">
            <v>0</v>
          </cell>
        </row>
        <row r="258">
          <cell r="A258">
            <v>52</v>
          </cell>
          <cell r="B258" t="str">
            <v xml:space="preserve">JUNCTION BOX, INDOOR TYPE, </v>
          </cell>
          <cell r="C258">
            <v>3</v>
          </cell>
          <cell r="D258" t="str">
            <v>SET</v>
          </cell>
          <cell r="E258">
            <v>16000</v>
          </cell>
          <cell r="F258">
            <v>48000</v>
          </cell>
          <cell r="H258">
            <v>0</v>
          </cell>
          <cell r="I258">
            <v>15</v>
          </cell>
          <cell r="J258">
            <v>45</v>
          </cell>
          <cell r="K258">
            <v>16000</v>
          </cell>
          <cell r="L258">
            <v>48000</v>
          </cell>
          <cell r="M258">
            <v>0</v>
          </cell>
          <cell r="N258">
            <v>0</v>
          </cell>
          <cell r="O258">
            <v>4200</v>
          </cell>
          <cell r="P258">
            <v>12600</v>
          </cell>
        </row>
        <row r="259">
          <cell r="B259" t="str">
            <v>W/ TB.(FOR 2.0MM. WIRE) X 200P</v>
          </cell>
          <cell r="F259">
            <v>0</v>
          </cell>
          <cell r="H259">
            <v>0</v>
          </cell>
          <cell r="J259">
            <v>0</v>
          </cell>
          <cell r="K259">
            <v>0</v>
          </cell>
          <cell r="L259">
            <v>0</v>
          </cell>
          <cell r="M259">
            <v>0</v>
          </cell>
          <cell r="N259">
            <v>0</v>
          </cell>
          <cell r="O259">
            <v>0</v>
          </cell>
          <cell r="P259">
            <v>0</v>
          </cell>
        </row>
        <row r="260">
          <cell r="F260">
            <v>0</v>
          </cell>
          <cell r="H260">
            <v>0</v>
          </cell>
          <cell r="J260">
            <v>0</v>
          </cell>
          <cell r="K260">
            <v>0</v>
          </cell>
          <cell r="L260">
            <v>0</v>
          </cell>
          <cell r="M260">
            <v>0</v>
          </cell>
          <cell r="N260">
            <v>0</v>
          </cell>
          <cell r="O260">
            <v>0</v>
          </cell>
          <cell r="P260">
            <v>0</v>
          </cell>
        </row>
        <row r="261">
          <cell r="A261">
            <v>53</v>
          </cell>
          <cell r="B261" t="str">
            <v xml:space="preserve"> MISCELLANEOUS MATERIALS</v>
          </cell>
          <cell r="C261">
            <v>1</v>
          </cell>
          <cell r="D261" t="str">
            <v>LOT</v>
          </cell>
          <cell r="E261">
            <v>677772</v>
          </cell>
          <cell r="F261">
            <v>677772</v>
          </cell>
          <cell r="H261">
            <v>0</v>
          </cell>
          <cell r="I261">
            <v>963.71999999999991</v>
          </cell>
          <cell r="J261">
            <v>964</v>
          </cell>
          <cell r="K261">
            <v>677772</v>
          </cell>
          <cell r="L261">
            <v>677772</v>
          </cell>
          <cell r="M261">
            <v>0</v>
          </cell>
          <cell r="N261">
            <v>0</v>
          </cell>
          <cell r="O261">
            <v>269842</v>
          </cell>
          <cell r="P261">
            <v>269842</v>
          </cell>
        </row>
        <row r="262">
          <cell r="F262">
            <v>0</v>
          </cell>
          <cell r="H262">
            <v>0</v>
          </cell>
          <cell r="J262">
            <v>0</v>
          </cell>
          <cell r="K262">
            <v>0</v>
          </cell>
          <cell r="L262">
            <v>0</v>
          </cell>
          <cell r="M262">
            <v>0</v>
          </cell>
          <cell r="N262">
            <v>0</v>
          </cell>
          <cell r="O262">
            <v>0</v>
          </cell>
          <cell r="P262">
            <v>0</v>
          </cell>
        </row>
        <row r="263">
          <cell r="B263" t="str">
            <v>SUB-TOTAL : (B)</v>
          </cell>
          <cell r="F263">
            <v>23270172</v>
          </cell>
          <cell r="H263">
            <v>0</v>
          </cell>
          <cell r="J263">
            <v>33088</v>
          </cell>
          <cell r="K263">
            <v>0</v>
          </cell>
          <cell r="L263">
            <v>23270172</v>
          </cell>
          <cell r="M263">
            <v>0</v>
          </cell>
          <cell r="N263">
            <v>0</v>
          </cell>
          <cell r="O263">
            <v>0</v>
          </cell>
          <cell r="P263">
            <v>9262383</v>
          </cell>
        </row>
        <row r="264">
          <cell r="F264">
            <v>0</v>
          </cell>
          <cell r="H264">
            <v>0</v>
          </cell>
          <cell r="J264">
            <v>0</v>
          </cell>
          <cell r="K264">
            <v>0</v>
          </cell>
          <cell r="L264">
            <v>0</v>
          </cell>
          <cell r="M264">
            <v>0</v>
          </cell>
          <cell r="N264">
            <v>0</v>
          </cell>
          <cell r="O264">
            <v>0</v>
          </cell>
          <cell r="P264">
            <v>0</v>
          </cell>
        </row>
        <row r="265">
          <cell r="F265">
            <v>0</v>
          </cell>
          <cell r="H265">
            <v>0</v>
          </cell>
          <cell r="J265">
            <v>0</v>
          </cell>
          <cell r="K265">
            <v>0</v>
          </cell>
          <cell r="L265">
            <v>0</v>
          </cell>
          <cell r="M265">
            <v>0</v>
          </cell>
          <cell r="N265">
            <v>0</v>
          </cell>
          <cell r="O265">
            <v>0</v>
          </cell>
          <cell r="P265">
            <v>0</v>
          </cell>
        </row>
        <row r="266">
          <cell r="F266">
            <v>0</v>
          </cell>
          <cell r="H266">
            <v>0</v>
          </cell>
          <cell r="J266">
            <v>0</v>
          </cell>
          <cell r="K266">
            <v>0</v>
          </cell>
          <cell r="L266">
            <v>0</v>
          </cell>
          <cell r="M266">
            <v>0</v>
          </cell>
          <cell r="N266">
            <v>0</v>
          </cell>
          <cell r="O266">
            <v>0</v>
          </cell>
          <cell r="P266">
            <v>0</v>
          </cell>
        </row>
        <row r="267">
          <cell r="A267" t="str">
            <v xml:space="preserve">  C.</v>
          </cell>
          <cell r="B267" t="str">
            <v xml:space="preserve"> LIGHTING SYSTEM(所有燈具皆包括燈管或燈泡)</v>
          </cell>
          <cell r="F267">
            <v>0</v>
          </cell>
          <cell r="H267">
            <v>0</v>
          </cell>
          <cell r="J267">
            <v>0</v>
          </cell>
          <cell r="K267">
            <v>0</v>
          </cell>
          <cell r="L267">
            <v>0</v>
          </cell>
          <cell r="M267">
            <v>0</v>
          </cell>
          <cell r="N267">
            <v>0</v>
          </cell>
          <cell r="O267">
            <v>0</v>
          </cell>
          <cell r="P267">
            <v>0</v>
          </cell>
        </row>
        <row r="268">
          <cell r="A268">
            <v>1</v>
          </cell>
          <cell r="B268" t="str">
            <v xml:space="preserve"> LIGHTING PANEL FOR CLASS 1 DIV.2  GROUP D</v>
          </cell>
          <cell r="C268">
            <v>1</v>
          </cell>
          <cell r="D268" t="str">
            <v>SET</v>
          </cell>
          <cell r="E268">
            <v>144000</v>
          </cell>
          <cell r="F268">
            <v>144000</v>
          </cell>
          <cell r="H268">
            <v>0</v>
          </cell>
          <cell r="I268">
            <v>10</v>
          </cell>
          <cell r="J268">
            <v>10</v>
          </cell>
          <cell r="K268">
            <v>144000</v>
          </cell>
          <cell r="L268">
            <v>144000</v>
          </cell>
          <cell r="M268">
            <v>0</v>
          </cell>
          <cell r="N268">
            <v>0</v>
          </cell>
          <cell r="O268">
            <v>2800</v>
          </cell>
          <cell r="P268">
            <v>2800</v>
          </cell>
        </row>
        <row r="269">
          <cell r="B269" t="str">
            <v xml:space="preserve"> , 3 PHASE 3 WIRE 240V, MAIN 3P30A,BRANCH 2P 20A 6CKT</v>
          </cell>
          <cell r="F269">
            <v>0</v>
          </cell>
          <cell r="H269">
            <v>0</v>
          </cell>
          <cell r="J269">
            <v>0</v>
          </cell>
          <cell r="K269">
            <v>0</v>
          </cell>
          <cell r="L269">
            <v>0</v>
          </cell>
          <cell r="M269">
            <v>0</v>
          </cell>
          <cell r="N269">
            <v>0</v>
          </cell>
          <cell r="O269">
            <v>0</v>
          </cell>
          <cell r="P269">
            <v>0</v>
          </cell>
        </row>
        <row r="270">
          <cell r="A270">
            <v>2</v>
          </cell>
          <cell r="B270" t="str">
            <v xml:space="preserve">LTG. PNL FOR WEATHER-PROOF, 3PHASE 3 WIRE 240V </v>
          </cell>
          <cell r="C270">
            <v>1</v>
          </cell>
          <cell r="D270" t="str">
            <v>SET</v>
          </cell>
          <cell r="E270">
            <v>13000</v>
          </cell>
          <cell r="F270">
            <v>13000</v>
          </cell>
          <cell r="H270">
            <v>0</v>
          </cell>
          <cell r="I270">
            <v>10</v>
          </cell>
          <cell r="J270">
            <v>10</v>
          </cell>
          <cell r="K270">
            <v>13000</v>
          </cell>
          <cell r="L270">
            <v>13000</v>
          </cell>
          <cell r="M270">
            <v>0</v>
          </cell>
          <cell r="N270">
            <v>0</v>
          </cell>
          <cell r="O270">
            <v>2800</v>
          </cell>
          <cell r="P270">
            <v>2800</v>
          </cell>
        </row>
        <row r="271">
          <cell r="B271" t="str">
            <v>MAIN 3P30A,BRANCH 2P 20A 8 CKT</v>
          </cell>
          <cell r="F271">
            <v>0</v>
          </cell>
          <cell r="H271">
            <v>0</v>
          </cell>
          <cell r="J271">
            <v>0</v>
          </cell>
          <cell r="K271">
            <v>0</v>
          </cell>
          <cell r="L271">
            <v>0</v>
          </cell>
          <cell r="M271">
            <v>0</v>
          </cell>
          <cell r="N271">
            <v>0</v>
          </cell>
          <cell r="O271">
            <v>0</v>
          </cell>
          <cell r="P271">
            <v>0</v>
          </cell>
        </row>
        <row r="272">
          <cell r="A272">
            <v>3</v>
          </cell>
          <cell r="B272" t="str">
            <v>LTG. PNL. FOR CLASS 1, DIV.2 GROUP D , 3PHASE 3WIRE</v>
          </cell>
          <cell r="C272">
            <v>1</v>
          </cell>
          <cell r="D272" t="str">
            <v>SET</v>
          </cell>
          <cell r="E272">
            <v>157500</v>
          </cell>
          <cell r="F272">
            <v>157500</v>
          </cell>
          <cell r="H272">
            <v>0</v>
          </cell>
          <cell r="I272">
            <v>10</v>
          </cell>
          <cell r="J272">
            <v>10</v>
          </cell>
          <cell r="K272">
            <v>157500</v>
          </cell>
          <cell r="L272">
            <v>157500</v>
          </cell>
          <cell r="M272">
            <v>0</v>
          </cell>
          <cell r="N272">
            <v>0</v>
          </cell>
          <cell r="O272">
            <v>2800</v>
          </cell>
          <cell r="P272">
            <v>2800</v>
          </cell>
        </row>
        <row r="273">
          <cell r="B273" t="str">
            <v>240V, MAIN 3P50A,BRANCH 2P 20A 10CKT</v>
          </cell>
          <cell r="F273">
            <v>0</v>
          </cell>
          <cell r="H273">
            <v>0</v>
          </cell>
          <cell r="J273">
            <v>0</v>
          </cell>
          <cell r="K273">
            <v>0</v>
          </cell>
          <cell r="L273">
            <v>0</v>
          </cell>
          <cell r="M273">
            <v>0</v>
          </cell>
          <cell r="N273">
            <v>0</v>
          </cell>
          <cell r="O273">
            <v>0</v>
          </cell>
          <cell r="P273">
            <v>0</v>
          </cell>
        </row>
        <row r="274">
          <cell r="A274">
            <v>4</v>
          </cell>
          <cell r="B274" t="str">
            <v>LTG. PNL. FOR WEATHER-PROOF , 3PHASE 3WIRE</v>
          </cell>
          <cell r="C274">
            <v>1</v>
          </cell>
          <cell r="D274" t="str">
            <v>SET</v>
          </cell>
          <cell r="E274">
            <v>11000</v>
          </cell>
          <cell r="F274">
            <v>11000</v>
          </cell>
          <cell r="H274">
            <v>0</v>
          </cell>
          <cell r="I274">
            <v>8</v>
          </cell>
          <cell r="J274">
            <v>8</v>
          </cell>
          <cell r="K274">
            <v>11000</v>
          </cell>
          <cell r="L274">
            <v>11000</v>
          </cell>
          <cell r="M274">
            <v>0</v>
          </cell>
          <cell r="N274">
            <v>0</v>
          </cell>
          <cell r="O274">
            <v>2240</v>
          </cell>
          <cell r="P274">
            <v>2240</v>
          </cell>
        </row>
        <row r="275">
          <cell r="B275" t="str">
            <v>240V, MAIN 3P30A,BRANCH2P 20A 6CKT</v>
          </cell>
          <cell r="F275">
            <v>0</v>
          </cell>
          <cell r="H275">
            <v>0</v>
          </cell>
          <cell r="J275">
            <v>0</v>
          </cell>
          <cell r="K275">
            <v>0</v>
          </cell>
          <cell r="L275">
            <v>0</v>
          </cell>
          <cell r="M275">
            <v>0</v>
          </cell>
          <cell r="N275">
            <v>0</v>
          </cell>
          <cell r="O275">
            <v>0</v>
          </cell>
          <cell r="P275">
            <v>0</v>
          </cell>
        </row>
        <row r="276">
          <cell r="A276">
            <v>5</v>
          </cell>
          <cell r="B276" t="str">
            <v>LTG. PNL. FOR CLASS 1, DIV.2 GROUP D 3 PHASE 3 WIRE</v>
          </cell>
          <cell r="C276">
            <v>1</v>
          </cell>
          <cell r="D276" t="str">
            <v>SET</v>
          </cell>
          <cell r="E276">
            <v>164700</v>
          </cell>
          <cell r="F276">
            <v>164700</v>
          </cell>
          <cell r="H276">
            <v>0</v>
          </cell>
          <cell r="I276">
            <v>8</v>
          </cell>
          <cell r="J276">
            <v>8</v>
          </cell>
          <cell r="K276">
            <v>164700</v>
          </cell>
          <cell r="L276">
            <v>164700</v>
          </cell>
          <cell r="M276">
            <v>0</v>
          </cell>
          <cell r="N276">
            <v>0</v>
          </cell>
          <cell r="O276">
            <v>2240</v>
          </cell>
          <cell r="P276">
            <v>2240</v>
          </cell>
        </row>
        <row r="277">
          <cell r="B277" t="str">
            <v>240V 2P50A 12CKT</v>
          </cell>
          <cell r="F277">
            <v>0</v>
          </cell>
          <cell r="H277">
            <v>0</v>
          </cell>
          <cell r="J277">
            <v>0</v>
          </cell>
          <cell r="K277">
            <v>0</v>
          </cell>
          <cell r="L277">
            <v>0</v>
          </cell>
          <cell r="M277">
            <v>0</v>
          </cell>
          <cell r="N277">
            <v>0</v>
          </cell>
          <cell r="O277">
            <v>0</v>
          </cell>
          <cell r="P277">
            <v>0</v>
          </cell>
        </row>
        <row r="278">
          <cell r="A278">
            <v>6</v>
          </cell>
          <cell r="B278" t="str">
            <v>LTG. PNL. FOR GENERAL PURPOSE 3 PHASE 3 WIRE</v>
          </cell>
          <cell r="C278">
            <v>2</v>
          </cell>
          <cell r="D278" t="str">
            <v>SET</v>
          </cell>
          <cell r="E278">
            <v>12500</v>
          </cell>
          <cell r="F278">
            <v>25000</v>
          </cell>
          <cell r="H278">
            <v>0</v>
          </cell>
          <cell r="I278">
            <v>8</v>
          </cell>
          <cell r="J278">
            <v>16</v>
          </cell>
          <cell r="K278">
            <v>12500</v>
          </cell>
          <cell r="L278">
            <v>25000</v>
          </cell>
          <cell r="M278">
            <v>0</v>
          </cell>
          <cell r="N278">
            <v>0</v>
          </cell>
          <cell r="O278">
            <v>2240</v>
          </cell>
          <cell r="P278">
            <v>4480</v>
          </cell>
        </row>
        <row r="279">
          <cell r="B279" t="str">
            <v>240V MAIN 3P50A,BRANCH 3P20A 6CKT</v>
          </cell>
          <cell r="F279">
            <v>0</v>
          </cell>
          <cell r="H279">
            <v>0</v>
          </cell>
          <cell r="J279">
            <v>0</v>
          </cell>
          <cell r="K279">
            <v>0</v>
          </cell>
          <cell r="L279">
            <v>0</v>
          </cell>
          <cell r="M279">
            <v>0</v>
          </cell>
          <cell r="N279">
            <v>0</v>
          </cell>
          <cell r="O279">
            <v>0</v>
          </cell>
          <cell r="P279">
            <v>0</v>
          </cell>
        </row>
        <row r="280">
          <cell r="A280">
            <v>7</v>
          </cell>
          <cell r="B280" t="str">
            <v>LTG. PNL. FOR GENERAL PURPOSE 3 PHASE 3 WIRE</v>
          </cell>
          <cell r="C280">
            <v>1</v>
          </cell>
          <cell r="D280" t="str">
            <v>SET</v>
          </cell>
          <cell r="E280">
            <v>14500</v>
          </cell>
          <cell r="F280">
            <v>14500</v>
          </cell>
          <cell r="H280">
            <v>0</v>
          </cell>
          <cell r="I280">
            <v>8</v>
          </cell>
          <cell r="J280">
            <v>8</v>
          </cell>
          <cell r="K280">
            <v>14500</v>
          </cell>
          <cell r="L280">
            <v>14500</v>
          </cell>
          <cell r="M280">
            <v>0</v>
          </cell>
          <cell r="N280">
            <v>0</v>
          </cell>
          <cell r="O280">
            <v>2240</v>
          </cell>
          <cell r="P280">
            <v>2240</v>
          </cell>
        </row>
        <row r="281">
          <cell r="B281" t="str">
            <v>240V MAIN 3P70A,BRANCH 3P20A 8CKT</v>
          </cell>
          <cell r="F281">
            <v>0</v>
          </cell>
          <cell r="H281">
            <v>0</v>
          </cell>
          <cell r="J281">
            <v>0</v>
          </cell>
          <cell r="K281">
            <v>0</v>
          </cell>
          <cell r="L281">
            <v>0</v>
          </cell>
          <cell r="M281">
            <v>0</v>
          </cell>
          <cell r="N281">
            <v>0</v>
          </cell>
          <cell r="O281">
            <v>0</v>
          </cell>
          <cell r="P281">
            <v>0</v>
          </cell>
        </row>
        <row r="282">
          <cell r="A282">
            <v>8</v>
          </cell>
          <cell r="B282" t="str">
            <v>CIRCUIT BREAKER AND ENCLOSURE FOR CLASS 1 DIV.2</v>
          </cell>
          <cell r="C282">
            <v>5</v>
          </cell>
          <cell r="D282" t="str">
            <v>SET</v>
          </cell>
          <cell r="E282">
            <v>37800</v>
          </cell>
          <cell r="F282">
            <v>189000</v>
          </cell>
          <cell r="H282">
            <v>0</v>
          </cell>
          <cell r="I282">
            <v>4</v>
          </cell>
          <cell r="J282">
            <v>20</v>
          </cell>
          <cell r="K282">
            <v>37800</v>
          </cell>
          <cell r="L282">
            <v>189000</v>
          </cell>
          <cell r="M282">
            <v>0</v>
          </cell>
          <cell r="N282">
            <v>0</v>
          </cell>
          <cell r="O282">
            <v>1120</v>
          </cell>
          <cell r="P282">
            <v>5600</v>
          </cell>
        </row>
        <row r="283">
          <cell r="B283" t="str">
            <v>GROUP D, 3-POLE 20AMP</v>
          </cell>
          <cell r="F283">
            <v>0</v>
          </cell>
          <cell r="H283">
            <v>0</v>
          </cell>
          <cell r="J283">
            <v>0</v>
          </cell>
          <cell r="K283">
            <v>0</v>
          </cell>
          <cell r="L283">
            <v>0</v>
          </cell>
          <cell r="M283">
            <v>0</v>
          </cell>
          <cell r="N283">
            <v>0</v>
          </cell>
          <cell r="O283">
            <v>0</v>
          </cell>
          <cell r="P283">
            <v>0</v>
          </cell>
        </row>
        <row r="284">
          <cell r="A284">
            <v>9</v>
          </cell>
          <cell r="B284" t="str">
            <v xml:space="preserve">CIRCUIT BREAKER AND ENCLOSURE FOR CLASS 1 DIV.2 </v>
          </cell>
          <cell r="C284">
            <v>1</v>
          </cell>
          <cell r="D284" t="str">
            <v>SET</v>
          </cell>
          <cell r="E284">
            <v>37800</v>
          </cell>
          <cell r="F284">
            <v>37800</v>
          </cell>
          <cell r="H284">
            <v>0</v>
          </cell>
          <cell r="I284">
            <v>4</v>
          </cell>
          <cell r="J284">
            <v>4</v>
          </cell>
          <cell r="K284">
            <v>37800</v>
          </cell>
          <cell r="L284">
            <v>37800</v>
          </cell>
          <cell r="M284">
            <v>0</v>
          </cell>
          <cell r="N284">
            <v>0</v>
          </cell>
          <cell r="O284">
            <v>1120</v>
          </cell>
          <cell r="P284">
            <v>1120</v>
          </cell>
        </row>
        <row r="285">
          <cell r="B285" t="str">
            <v>GROUP D 3-POLE 30AMP</v>
          </cell>
          <cell r="F285">
            <v>0</v>
          </cell>
          <cell r="H285">
            <v>0</v>
          </cell>
          <cell r="J285">
            <v>0</v>
          </cell>
          <cell r="K285">
            <v>0</v>
          </cell>
          <cell r="L285">
            <v>0</v>
          </cell>
          <cell r="M285">
            <v>0</v>
          </cell>
          <cell r="N285">
            <v>0</v>
          </cell>
          <cell r="O285">
            <v>0</v>
          </cell>
          <cell r="P285">
            <v>0</v>
          </cell>
        </row>
        <row r="286">
          <cell r="A286">
            <v>10</v>
          </cell>
          <cell r="B286" t="str">
            <v xml:space="preserve">DRY TYPE TRANSFORMER WITH ENCLOSURE </v>
          </cell>
          <cell r="C286">
            <v>4</v>
          </cell>
          <cell r="D286" t="str">
            <v>SET</v>
          </cell>
          <cell r="E286">
            <v>25000</v>
          </cell>
          <cell r="F286">
            <v>100000</v>
          </cell>
          <cell r="H286">
            <v>0</v>
          </cell>
          <cell r="I286">
            <v>12</v>
          </cell>
          <cell r="J286">
            <v>48</v>
          </cell>
          <cell r="K286">
            <v>25000</v>
          </cell>
          <cell r="L286">
            <v>100000</v>
          </cell>
          <cell r="M286">
            <v>0</v>
          </cell>
          <cell r="N286">
            <v>0</v>
          </cell>
          <cell r="O286">
            <v>3360</v>
          </cell>
          <cell r="P286">
            <v>13440</v>
          </cell>
        </row>
        <row r="287">
          <cell r="B287" t="str">
            <v>3PH 480/240V 15KVA</v>
          </cell>
          <cell r="F287">
            <v>0</v>
          </cell>
          <cell r="H287">
            <v>0</v>
          </cell>
          <cell r="J287">
            <v>0</v>
          </cell>
          <cell r="K287">
            <v>0</v>
          </cell>
          <cell r="L287">
            <v>0</v>
          </cell>
          <cell r="M287">
            <v>0</v>
          </cell>
          <cell r="N287">
            <v>0</v>
          </cell>
          <cell r="O287">
            <v>0</v>
          </cell>
          <cell r="P287">
            <v>0</v>
          </cell>
        </row>
        <row r="288">
          <cell r="A288">
            <v>11</v>
          </cell>
          <cell r="B288" t="str">
            <v xml:space="preserve">DRY TYPE TRANSFORMER WITH ENCLOSURE  </v>
          </cell>
          <cell r="C288">
            <v>1</v>
          </cell>
          <cell r="D288" t="str">
            <v>SET</v>
          </cell>
          <cell r="E288">
            <v>33000</v>
          </cell>
          <cell r="F288">
            <v>33000</v>
          </cell>
          <cell r="H288">
            <v>0</v>
          </cell>
          <cell r="I288">
            <v>16</v>
          </cell>
          <cell r="J288">
            <v>16</v>
          </cell>
          <cell r="K288">
            <v>33000</v>
          </cell>
          <cell r="L288">
            <v>33000</v>
          </cell>
          <cell r="M288">
            <v>0</v>
          </cell>
          <cell r="N288">
            <v>0</v>
          </cell>
          <cell r="O288">
            <v>4480</v>
          </cell>
          <cell r="P288">
            <v>4480</v>
          </cell>
        </row>
        <row r="289">
          <cell r="B289" t="str">
            <v xml:space="preserve"> 3PH 480/240V 25KVA</v>
          </cell>
          <cell r="F289">
            <v>0</v>
          </cell>
          <cell r="H289">
            <v>0</v>
          </cell>
          <cell r="J289">
            <v>0</v>
          </cell>
          <cell r="K289">
            <v>0</v>
          </cell>
          <cell r="L289">
            <v>0</v>
          </cell>
          <cell r="M289">
            <v>0</v>
          </cell>
          <cell r="N289">
            <v>0</v>
          </cell>
          <cell r="O289">
            <v>0</v>
          </cell>
          <cell r="P289">
            <v>0</v>
          </cell>
        </row>
        <row r="290">
          <cell r="A290">
            <v>12</v>
          </cell>
          <cell r="B290" t="str">
            <v xml:space="preserve">DRY TYPE TRANSFORMER WITH ENCLOSURE  </v>
          </cell>
          <cell r="C290">
            <v>1</v>
          </cell>
          <cell r="D290" t="str">
            <v>SET</v>
          </cell>
          <cell r="E290">
            <v>18000</v>
          </cell>
          <cell r="F290">
            <v>18000</v>
          </cell>
          <cell r="H290">
            <v>0</v>
          </cell>
          <cell r="I290">
            <v>6</v>
          </cell>
          <cell r="J290">
            <v>6</v>
          </cell>
          <cell r="K290">
            <v>18000</v>
          </cell>
          <cell r="L290">
            <v>18000</v>
          </cell>
          <cell r="M290">
            <v>0</v>
          </cell>
          <cell r="N290">
            <v>0</v>
          </cell>
          <cell r="O290">
            <v>1680</v>
          </cell>
          <cell r="P290">
            <v>1680</v>
          </cell>
        </row>
        <row r="291">
          <cell r="B291" t="str">
            <v xml:space="preserve"> 3PH 480/240-120V 5KVA</v>
          </cell>
          <cell r="F291">
            <v>0</v>
          </cell>
          <cell r="H291">
            <v>0</v>
          </cell>
          <cell r="J291">
            <v>0</v>
          </cell>
          <cell r="K291">
            <v>0</v>
          </cell>
          <cell r="L291">
            <v>0</v>
          </cell>
          <cell r="M291">
            <v>0</v>
          </cell>
          <cell r="N291">
            <v>0</v>
          </cell>
          <cell r="O291">
            <v>0</v>
          </cell>
          <cell r="P291">
            <v>0</v>
          </cell>
        </row>
        <row r="292">
          <cell r="A292">
            <v>13</v>
          </cell>
          <cell r="B292" t="str">
            <v xml:space="preserve"> MER. VAP. LTG. FIX. VAPOR-TIGHT PENDANT</v>
          </cell>
          <cell r="C292">
            <v>21</v>
          </cell>
          <cell r="D292" t="str">
            <v>SET</v>
          </cell>
          <cell r="E292">
            <v>9500</v>
          </cell>
          <cell r="F292">
            <v>199500</v>
          </cell>
          <cell r="H292">
            <v>0</v>
          </cell>
          <cell r="I292">
            <v>7</v>
          </cell>
          <cell r="J292">
            <v>147</v>
          </cell>
          <cell r="K292">
            <v>9500</v>
          </cell>
          <cell r="L292">
            <v>199500</v>
          </cell>
          <cell r="M292">
            <v>0</v>
          </cell>
          <cell r="N292">
            <v>0</v>
          </cell>
          <cell r="O292">
            <v>1960</v>
          </cell>
          <cell r="P292">
            <v>41160</v>
          </cell>
        </row>
        <row r="293">
          <cell r="B293" t="str">
            <v xml:space="preserve"> MTG,. INTEGRAL CONST. WATT. BALLAST C/W </v>
          </cell>
          <cell r="F293">
            <v>0</v>
          </cell>
          <cell r="H293">
            <v>0</v>
          </cell>
          <cell r="J293">
            <v>0</v>
          </cell>
          <cell r="K293">
            <v>0</v>
          </cell>
          <cell r="L293">
            <v>0</v>
          </cell>
          <cell r="M293">
            <v>0</v>
          </cell>
          <cell r="N293">
            <v>0</v>
          </cell>
          <cell r="O293">
            <v>0</v>
          </cell>
          <cell r="P293">
            <v>0</v>
          </cell>
        </row>
        <row r="294">
          <cell r="B294" t="str">
            <v xml:space="preserve"> GUARD AND DOME REFL. 3/4" HUB 400W 240V</v>
          </cell>
          <cell r="F294">
            <v>0</v>
          </cell>
          <cell r="H294">
            <v>0</v>
          </cell>
          <cell r="J294">
            <v>0</v>
          </cell>
          <cell r="K294">
            <v>0</v>
          </cell>
          <cell r="L294">
            <v>0</v>
          </cell>
          <cell r="M294">
            <v>0</v>
          </cell>
          <cell r="N294">
            <v>0</v>
          </cell>
          <cell r="O294">
            <v>0</v>
          </cell>
          <cell r="P294">
            <v>0</v>
          </cell>
        </row>
        <row r="295">
          <cell r="B295" t="str">
            <v>CLASS 1, DIV.2 GROPU D</v>
          </cell>
          <cell r="F295">
            <v>0</v>
          </cell>
          <cell r="H295">
            <v>0</v>
          </cell>
          <cell r="J295">
            <v>0</v>
          </cell>
          <cell r="K295">
            <v>0</v>
          </cell>
          <cell r="L295">
            <v>0</v>
          </cell>
          <cell r="M295">
            <v>0</v>
          </cell>
          <cell r="N295">
            <v>0</v>
          </cell>
          <cell r="O295">
            <v>0</v>
          </cell>
          <cell r="P295">
            <v>0</v>
          </cell>
        </row>
        <row r="296">
          <cell r="A296">
            <v>14</v>
          </cell>
          <cell r="B296" t="str">
            <v xml:space="preserve">MER. VAP. LTG. FIX. VAPOR-TIGHT STANCHION MTG. </v>
          </cell>
          <cell r="C296">
            <v>122</v>
          </cell>
          <cell r="D296" t="str">
            <v>SET</v>
          </cell>
          <cell r="E296">
            <v>6000</v>
          </cell>
          <cell r="F296">
            <v>732000</v>
          </cell>
          <cell r="H296">
            <v>0</v>
          </cell>
          <cell r="I296">
            <v>8</v>
          </cell>
          <cell r="J296">
            <v>976</v>
          </cell>
          <cell r="K296">
            <v>6000</v>
          </cell>
          <cell r="L296">
            <v>732000</v>
          </cell>
          <cell r="M296">
            <v>0</v>
          </cell>
          <cell r="N296">
            <v>0</v>
          </cell>
          <cell r="O296">
            <v>2240</v>
          </cell>
          <cell r="P296">
            <v>273280</v>
          </cell>
        </row>
        <row r="297">
          <cell r="B297" t="str">
            <v>INTEGRAL CONST. WATT. BALLAST C/W GLOBE GUARD &amp;</v>
          </cell>
          <cell r="F297">
            <v>0</v>
          </cell>
          <cell r="H297">
            <v>0</v>
          </cell>
          <cell r="J297">
            <v>0</v>
          </cell>
          <cell r="K297">
            <v>0</v>
          </cell>
          <cell r="L297">
            <v>0</v>
          </cell>
          <cell r="M297">
            <v>0</v>
          </cell>
          <cell r="N297">
            <v>0</v>
          </cell>
          <cell r="O297">
            <v>0</v>
          </cell>
          <cell r="P297">
            <v>0</v>
          </cell>
        </row>
        <row r="298">
          <cell r="B298" t="str">
            <v xml:space="preserve">DOME REFL. 1-1/2 IN HUB 175W 240V CLASS 1, DIV 2 </v>
          </cell>
          <cell r="F298">
            <v>0</v>
          </cell>
          <cell r="H298">
            <v>0</v>
          </cell>
          <cell r="J298">
            <v>0</v>
          </cell>
          <cell r="K298">
            <v>0</v>
          </cell>
          <cell r="L298">
            <v>0</v>
          </cell>
          <cell r="M298">
            <v>0</v>
          </cell>
          <cell r="N298">
            <v>0</v>
          </cell>
          <cell r="O298">
            <v>0</v>
          </cell>
          <cell r="P298">
            <v>0</v>
          </cell>
        </row>
        <row r="299">
          <cell r="B299" t="str">
            <v>GROUP D</v>
          </cell>
          <cell r="F299">
            <v>0</v>
          </cell>
          <cell r="H299">
            <v>0</v>
          </cell>
          <cell r="J299">
            <v>0</v>
          </cell>
          <cell r="K299">
            <v>0</v>
          </cell>
          <cell r="L299">
            <v>0</v>
          </cell>
          <cell r="M299">
            <v>0</v>
          </cell>
          <cell r="N299">
            <v>0</v>
          </cell>
          <cell r="O299">
            <v>0</v>
          </cell>
          <cell r="P299">
            <v>0</v>
          </cell>
        </row>
        <row r="300">
          <cell r="A300">
            <v>15</v>
          </cell>
          <cell r="B300" t="str">
            <v>MER. VAP. LTG. FIX. VAPOR-TIGHT PENDANT MTG.</v>
          </cell>
          <cell r="C300">
            <v>52</v>
          </cell>
          <cell r="D300" t="str">
            <v>SET</v>
          </cell>
          <cell r="E300">
            <v>5600</v>
          </cell>
          <cell r="F300">
            <v>291200</v>
          </cell>
          <cell r="H300">
            <v>0</v>
          </cell>
          <cell r="I300">
            <v>7</v>
          </cell>
          <cell r="J300">
            <v>364</v>
          </cell>
          <cell r="K300">
            <v>5600</v>
          </cell>
          <cell r="L300">
            <v>291200</v>
          </cell>
          <cell r="M300">
            <v>0</v>
          </cell>
          <cell r="N300">
            <v>0</v>
          </cell>
          <cell r="O300">
            <v>1960</v>
          </cell>
          <cell r="P300">
            <v>101920</v>
          </cell>
        </row>
        <row r="301">
          <cell r="B301" t="str">
            <v xml:space="preserve">INTEGRAL CONST. WATT. BALLAST C/W GUARD AND </v>
          </cell>
          <cell r="F301">
            <v>0</v>
          </cell>
          <cell r="H301">
            <v>0</v>
          </cell>
          <cell r="J301">
            <v>0</v>
          </cell>
          <cell r="K301">
            <v>0</v>
          </cell>
          <cell r="L301">
            <v>0</v>
          </cell>
          <cell r="M301">
            <v>0</v>
          </cell>
          <cell r="N301">
            <v>0</v>
          </cell>
          <cell r="O301">
            <v>0</v>
          </cell>
          <cell r="P301">
            <v>0</v>
          </cell>
        </row>
        <row r="302">
          <cell r="B302" t="str">
            <v>DOME REFL. 3/4" HUB 175W 240V CLASS 1 DIV.2 GROUP D</v>
          </cell>
          <cell r="F302">
            <v>0</v>
          </cell>
          <cell r="H302">
            <v>0</v>
          </cell>
          <cell r="J302">
            <v>0</v>
          </cell>
          <cell r="K302">
            <v>0</v>
          </cell>
          <cell r="L302">
            <v>0</v>
          </cell>
          <cell r="M302">
            <v>0</v>
          </cell>
          <cell r="N302">
            <v>0</v>
          </cell>
          <cell r="O302">
            <v>0</v>
          </cell>
          <cell r="P302">
            <v>0</v>
          </cell>
        </row>
        <row r="303">
          <cell r="A303">
            <v>16</v>
          </cell>
          <cell r="B303" t="str">
            <v xml:space="preserve"> FLOOD FLOODING MER. VAP. 250W WEATHER-PROOF</v>
          </cell>
          <cell r="C303">
            <v>45</v>
          </cell>
          <cell r="D303" t="str">
            <v>SET</v>
          </cell>
          <cell r="E303">
            <v>1900</v>
          </cell>
          <cell r="F303">
            <v>85500</v>
          </cell>
          <cell r="H303">
            <v>0</v>
          </cell>
          <cell r="I303">
            <v>7</v>
          </cell>
          <cell r="J303">
            <v>315</v>
          </cell>
          <cell r="K303">
            <v>1900</v>
          </cell>
          <cell r="L303">
            <v>85500</v>
          </cell>
          <cell r="M303">
            <v>0</v>
          </cell>
          <cell r="N303">
            <v>0</v>
          </cell>
          <cell r="O303">
            <v>1960</v>
          </cell>
          <cell r="P303">
            <v>88200</v>
          </cell>
        </row>
        <row r="304">
          <cell r="A304">
            <v>17</v>
          </cell>
          <cell r="B304" t="str">
            <v xml:space="preserve">MER. VAP. STREET LTG FIX. 250W 240V </v>
          </cell>
          <cell r="C304">
            <v>209</v>
          </cell>
          <cell r="D304" t="str">
            <v>SET</v>
          </cell>
          <cell r="E304">
            <v>1650</v>
          </cell>
          <cell r="F304">
            <v>344850</v>
          </cell>
          <cell r="H304">
            <v>0</v>
          </cell>
          <cell r="I304">
            <v>2</v>
          </cell>
          <cell r="J304">
            <v>418</v>
          </cell>
          <cell r="K304">
            <v>1650</v>
          </cell>
          <cell r="L304">
            <v>344850</v>
          </cell>
          <cell r="M304">
            <v>0</v>
          </cell>
          <cell r="N304">
            <v>0</v>
          </cell>
          <cell r="O304">
            <v>560</v>
          </cell>
          <cell r="P304">
            <v>117040</v>
          </cell>
        </row>
        <row r="305">
          <cell r="A305">
            <v>18</v>
          </cell>
          <cell r="B305" t="str">
            <v>STREET LIGHT PLOE 7M SINGLE ARM WITH FOUNDATION</v>
          </cell>
          <cell r="C305">
            <v>95</v>
          </cell>
          <cell r="D305" t="str">
            <v>SET</v>
          </cell>
          <cell r="E305">
            <v>11600</v>
          </cell>
          <cell r="F305">
            <v>1102000</v>
          </cell>
          <cell r="H305">
            <v>0</v>
          </cell>
          <cell r="I305">
            <v>9</v>
          </cell>
          <cell r="J305">
            <v>855</v>
          </cell>
          <cell r="K305">
            <v>11600</v>
          </cell>
          <cell r="L305">
            <v>1102000</v>
          </cell>
          <cell r="M305">
            <v>0</v>
          </cell>
          <cell r="N305">
            <v>0</v>
          </cell>
          <cell r="O305">
            <v>2520</v>
          </cell>
          <cell r="P305">
            <v>239400</v>
          </cell>
        </row>
        <row r="306">
          <cell r="A306">
            <v>19</v>
          </cell>
          <cell r="B306" t="str">
            <v>STREET LIGHT PLOE 7M TWINS ARMS WITH FOUNDATION</v>
          </cell>
          <cell r="C306">
            <v>57</v>
          </cell>
          <cell r="D306" t="str">
            <v>SET</v>
          </cell>
          <cell r="E306">
            <v>13300</v>
          </cell>
          <cell r="F306">
            <v>758100</v>
          </cell>
          <cell r="H306">
            <v>0</v>
          </cell>
          <cell r="I306">
            <v>10</v>
          </cell>
          <cell r="J306">
            <v>570</v>
          </cell>
          <cell r="K306">
            <v>13300</v>
          </cell>
          <cell r="L306">
            <v>758100</v>
          </cell>
          <cell r="M306">
            <v>0</v>
          </cell>
          <cell r="N306">
            <v>0</v>
          </cell>
          <cell r="O306">
            <v>2800</v>
          </cell>
          <cell r="P306">
            <v>159600</v>
          </cell>
        </row>
        <row r="307">
          <cell r="A307">
            <v>20</v>
          </cell>
          <cell r="B307" t="str">
            <v xml:space="preserve"> PHOTOELECTRIC CONTROL UNIT, 240V 15A, </v>
          </cell>
          <cell r="C307">
            <v>1</v>
          </cell>
          <cell r="D307" t="str">
            <v>PCS</v>
          </cell>
          <cell r="E307">
            <v>6000</v>
          </cell>
          <cell r="F307">
            <v>6000</v>
          </cell>
          <cell r="H307">
            <v>0</v>
          </cell>
          <cell r="I307">
            <v>4</v>
          </cell>
          <cell r="J307">
            <v>4</v>
          </cell>
          <cell r="K307">
            <v>6000</v>
          </cell>
          <cell r="L307">
            <v>6000</v>
          </cell>
          <cell r="M307">
            <v>0</v>
          </cell>
          <cell r="N307">
            <v>0</v>
          </cell>
          <cell r="O307">
            <v>1120</v>
          </cell>
          <cell r="P307">
            <v>1120</v>
          </cell>
        </row>
        <row r="308">
          <cell r="A308">
            <v>21</v>
          </cell>
          <cell r="B308" t="str">
            <v>FLUORESCENT LTG. FIX. WITH BATTERY 2x40W 240V</v>
          </cell>
          <cell r="C308">
            <v>46</v>
          </cell>
          <cell r="D308" t="str">
            <v>SET</v>
          </cell>
          <cell r="E308">
            <v>27000</v>
          </cell>
          <cell r="F308">
            <v>1242000</v>
          </cell>
          <cell r="H308">
            <v>0</v>
          </cell>
          <cell r="I308">
            <v>6</v>
          </cell>
          <cell r="J308">
            <v>276</v>
          </cell>
          <cell r="K308">
            <v>27000</v>
          </cell>
          <cell r="L308">
            <v>1242000</v>
          </cell>
          <cell r="M308">
            <v>0</v>
          </cell>
          <cell r="N308">
            <v>0</v>
          </cell>
          <cell r="O308">
            <v>1680</v>
          </cell>
          <cell r="P308">
            <v>77280</v>
          </cell>
        </row>
        <row r="309">
          <cell r="B309" t="str">
            <v>FOR CLASS 1, DIV.2 GROUP D</v>
          </cell>
          <cell r="F309">
            <v>0</v>
          </cell>
          <cell r="H309">
            <v>0</v>
          </cell>
          <cell r="J309">
            <v>0</v>
          </cell>
          <cell r="K309">
            <v>0</v>
          </cell>
          <cell r="L309">
            <v>0</v>
          </cell>
          <cell r="M309">
            <v>0</v>
          </cell>
          <cell r="N309">
            <v>0</v>
          </cell>
          <cell r="O309">
            <v>0</v>
          </cell>
          <cell r="P309">
            <v>0</v>
          </cell>
        </row>
        <row r="310">
          <cell r="A310">
            <v>22</v>
          </cell>
          <cell r="B310" t="str">
            <v xml:space="preserve"> OBSTRUCTION RED BEACON 120/240V, 3W FEED,</v>
          </cell>
          <cell r="C310">
            <v>2</v>
          </cell>
          <cell r="D310" t="str">
            <v>SET</v>
          </cell>
          <cell r="E310">
            <v>48600</v>
          </cell>
          <cell r="F310">
            <v>97200</v>
          </cell>
          <cell r="H310">
            <v>0</v>
          </cell>
          <cell r="I310">
            <v>40</v>
          </cell>
          <cell r="J310">
            <v>80</v>
          </cell>
          <cell r="K310">
            <v>48600</v>
          </cell>
          <cell r="L310">
            <v>97200</v>
          </cell>
          <cell r="M310">
            <v>0</v>
          </cell>
          <cell r="N310">
            <v>0</v>
          </cell>
          <cell r="O310">
            <v>11200</v>
          </cell>
          <cell r="P310">
            <v>22400</v>
          </cell>
        </row>
        <row r="311">
          <cell r="B311" t="str">
            <v xml:space="preserve"> 620W x 2 FOR CLASS 1, DIV.2 GROUP D</v>
          </cell>
          <cell r="F311">
            <v>0</v>
          </cell>
          <cell r="H311">
            <v>0</v>
          </cell>
          <cell r="J311">
            <v>0</v>
          </cell>
          <cell r="K311">
            <v>0</v>
          </cell>
          <cell r="L311">
            <v>0</v>
          </cell>
          <cell r="M311">
            <v>0</v>
          </cell>
          <cell r="N311">
            <v>0</v>
          </cell>
          <cell r="O311">
            <v>0</v>
          </cell>
          <cell r="P311">
            <v>0</v>
          </cell>
        </row>
        <row r="312">
          <cell r="A312">
            <v>23</v>
          </cell>
          <cell r="B312" t="str">
            <v xml:space="preserve"> OBSTRUCTION MARKER LIGHT, SINGLE FIXTURE</v>
          </cell>
          <cell r="C312">
            <v>3</v>
          </cell>
          <cell r="D312" t="str">
            <v>SET</v>
          </cell>
          <cell r="E312">
            <v>23000</v>
          </cell>
          <cell r="F312">
            <v>69000</v>
          </cell>
          <cell r="H312">
            <v>0</v>
          </cell>
          <cell r="I312">
            <v>15</v>
          </cell>
          <cell r="J312">
            <v>45</v>
          </cell>
          <cell r="K312">
            <v>23000</v>
          </cell>
          <cell r="L312">
            <v>69000</v>
          </cell>
          <cell r="M312">
            <v>0</v>
          </cell>
          <cell r="N312">
            <v>0</v>
          </cell>
          <cell r="O312">
            <v>4200</v>
          </cell>
          <cell r="P312">
            <v>12600</v>
          </cell>
        </row>
        <row r="313">
          <cell r="B313" t="str">
            <v xml:space="preserve"> C/W INSIDE LAMP,120V 116W,FOR CLASS 1, DIV. 2 </v>
          </cell>
          <cell r="F313">
            <v>0</v>
          </cell>
          <cell r="H313">
            <v>0</v>
          </cell>
          <cell r="J313">
            <v>0</v>
          </cell>
          <cell r="K313">
            <v>0</v>
          </cell>
          <cell r="L313">
            <v>0</v>
          </cell>
          <cell r="M313">
            <v>0</v>
          </cell>
          <cell r="N313">
            <v>0</v>
          </cell>
          <cell r="O313">
            <v>0</v>
          </cell>
          <cell r="P313">
            <v>0</v>
          </cell>
        </row>
        <row r="314">
          <cell r="B314" t="str">
            <v>GROUP D</v>
          </cell>
          <cell r="F314">
            <v>0</v>
          </cell>
          <cell r="H314">
            <v>0</v>
          </cell>
          <cell r="J314">
            <v>0</v>
          </cell>
          <cell r="K314">
            <v>0</v>
          </cell>
          <cell r="L314">
            <v>0</v>
          </cell>
          <cell r="M314">
            <v>0</v>
          </cell>
          <cell r="N314">
            <v>0</v>
          </cell>
          <cell r="O314">
            <v>0</v>
          </cell>
          <cell r="P314">
            <v>0</v>
          </cell>
        </row>
        <row r="315">
          <cell r="A315">
            <v>24</v>
          </cell>
          <cell r="B315" t="str">
            <v xml:space="preserve"> FLASHER UNIT, CAST AL. HOUSING 3 CKT</v>
          </cell>
          <cell r="C315">
            <v>1</v>
          </cell>
          <cell r="D315" t="str">
            <v>SET</v>
          </cell>
          <cell r="E315">
            <v>28800</v>
          </cell>
          <cell r="F315">
            <v>28800</v>
          </cell>
          <cell r="H315">
            <v>0</v>
          </cell>
          <cell r="I315">
            <v>4</v>
          </cell>
          <cell r="J315">
            <v>4</v>
          </cell>
          <cell r="K315">
            <v>28800</v>
          </cell>
          <cell r="L315">
            <v>28800</v>
          </cell>
          <cell r="M315">
            <v>0</v>
          </cell>
          <cell r="N315">
            <v>0</v>
          </cell>
          <cell r="O315">
            <v>1120</v>
          </cell>
          <cell r="P315">
            <v>1120</v>
          </cell>
        </row>
        <row r="316">
          <cell r="B316" t="str">
            <v xml:space="preserve"> SIMULTANEOUS FLASH, 115/240V 3 WIRE, 25A</v>
          </cell>
          <cell r="F316">
            <v>0</v>
          </cell>
          <cell r="H316">
            <v>0</v>
          </cell>
          <cell r="J316">
            <v>0</v>
          </cell>
          <cell r="K316">
            <v>0</v>
          </cell>
          <cell r="L316">
            <v>0</v>
          </cell>
          <cell r="M316">
            <v>0</v>
          </cell>
          <cell r="N316">
            <v>0</v>
          </cell>
          <cell r="O316">
            <v>0</v>
          </cell>
          <cell r="P316">
            <v>0</v>
          </cell>
        </row>
        <row r="317">
          <cell r="B317" t="str">
            <v>FOR CLASS 1, DIV.2 GROUP D</v>
          </cell>
          <cell r="F317">
            <v>0</v>
          </cell>
          <cell r="H317">
            <v>0</v>
          </cell>
          <cell r="J317">
            <v>0</v>
          </cell>
          <cell r="K317">
            <v>0</v>
          </cell>
          <cell r="L317">
            <v>0</v>
          </cell>
          <cell r="M317">
            <v>0</v>
          </cell>
          <cell r="N317">
            <v>0</v>
          </cell>
          <cell r="O317">
            <v>0</v>
          </cell>
          <cell r="P317">
            <v>0</v>
          </cell>
        </row>
        <row r="318">
          <cell r="A318">
            <v>25</v>
          </cell>
          <cell r="B318" t="str">
            <v xml:space="preserve"> PHOTOELECTRIC CONTROL UNIT, 120V 15A, </v>
          </cell>
          <cell r="C318">
            <v>1</v>
          </cell>
          <cell r="D318" t="str">
            <v>SET</v>
          </cell>
          <cell r="E318">
            <v>28800</v>
          </cell>
          <cell r="F318">
            <v>28800</v>
          </cell>
          <cell r="H318">
            <v>0</v>
          </cell>
          <cell r="I318">
            <v>6</v>
          </cell>
          <cell r="J318">
            <v>6</v>
          </cell>
          <cell r="K318">
            <v>28800</v>
          </cell>
          <cell r="L318">
            <v>28800</v>
          </cell>
          <cell r="M318">
            <v>0</v>
          </cell>
          <cell r="N318">
            <v>0</v>
          </cell>
          <cell r="O318">
            <v>1680</v>
          </cell>
          <cell r="P318">
            <v>1680</v>
          </cell>
        </row>
        <row r="319">
          <cell r="B319" t="str">
            <v>FOR CLASS 1, DIV.2 GROUP D</v>
          </cell>
          <cell r="F319">
            <v>0</v>
          </cell>
          <cell r="H319">
            <v>0</v>
          </cell>
          <cell r="J319">
            <v>0</v>
          </cell>
          <cell r="K319">
            <v>0</v>
          </cell>
          <cell r="L319">
            <v>0</v>
          </cell>
          <cell r="M319">
            <v>0</v>
          </cell>
          <cell r="N319">
            <v>0</v>
          </cell>
          <cell r="O319">
            <v>0</v>
          </cell>
          <cell r="P319">
            <v>0</v>
          </cell>
        </row>
        <row r="320">
          <cell r="A320">
            <v>26</v>
          </cell>
          <cell r="B320" t="str">
            <v xml:space="preserve"> AIRCRAFT WARNING LIGHTING POWER PANEL,</v>
          </cell>
          <cell r="C320">
            <v>1</v>
          </cell>
          <cell r="D320" t="str">
            <v>SET</v>
          </cell>
          <cell r="E320">
            <v>60000</v>
          </cell>
          <cell r="F320">
            <v>60000</v>
          </cell>
          <cell r="H320">
            <v>0</v>
          </cell>
          <cell r="I320">
            <v>4</v>
          </cell>
          <cell r="J320">
            <v>4</v>
          </cell>
          <cell r="K320">
            <v>60000</v>
          </cell>
          <cell r="L320">
            <v>60000</v>
          </cell>
          <cell r="M320">
            <v>0</v>
          </cell>
          <cell r="N320">
            <v>0</v>
          </cell>
          <cell r="O320">
            <v>1120</v>
          </cell>
          <cell r="P320">
            <v>1120</v>
          </cell>
        </row>
        <row r="321">
          <cell r="B321" t="str">
            <v xml:space="preserve"> OUTDOOR TYPE, 400L x 200W x 200H, 1PH 3W</v>
          </cell>
          <cell r="F321">
            <v>0</v>
          </cell>
          <cell r="H321">
            <v>0</v>
          </cell>
          <cell r="J321">
            <v>0</v>
          </cell>
          <cell r="K321">
            <v>0</v>
          </cell>
          <cell r="L321">
            <v>0</v>
          </cell>
          <cell r="M321">
            <v>0</v>
          </cell>
          <cell r="N321">
            <v>0</v>
          </cell>
          <cell r="O321">
            <v>0</v>
          </cell>
          <cell r="P321">
            <v>0</v>
          </cell>
        </row>
        <row r="322">
          <cell r="B322" t="str">
            <v xml:space="preserve"> 240V 30AT IC 10KA, STAINLESS STEEL</v>
          </cell>
          <cell r="F322">
            <v>0</v>
          </cell>
          <cell r="H322">
            <v>0</v>
          </cell>
          <cell r="J322">
            <v>0</v>
          </cell>
          <cell r="K322">
            <v>0</v>
          </cell>
          <cell r="L322">
            <v>0</v>
          </cell>
          <cell r="M322">
            <v>0</v>
          </cell>
          <cell r="N322">
            <v>0</v>
          </cell>
          <cell r="O322">
            <v>0</v>
          </cell>
          <cell r="P322">
            <v>0</v>
          </cell>
        </row>
        <row r="323">
          <cell r="B323" t="str">
            <v>FOR CLASS 1, DIV.2 GROUP D</v>
          </cell>
          <cell r="F323">
            <v>0</v>
          </cell>
          <cell r="H323">
            <v>0</v>
          </cell>
          <cell r="J323">
            <v>0</v>
          </cell>
          <cell r="K323">
            <v>0</v>
          </cell>
          <cell r="L323">
            <v>0</v>
          </cell>
          <cell r="M323">
            <v>0</v>
          </cell>
          <cell r="N323">
            <v>0</v>
          </cell>
          <cell r="O323">
            <v>0</v>
          </cell>
          <cell r="P323">
            <v>0</v>
          </cell>
        </row>
        <row r="324">
          <cell r="A324">
            <v>27</v>
          </cell>
          <cell r="B324" t="str">
            <v>RECEPTACLE, EXPLOSION-PROOF 20A-3P-2W</v>
          </cell>
          <cell r="C324">
            <v>8</v>
          </cell>
          <cell r="D324" t="str">
            <v>SET</v>
          </cell>
          <cell r="E324">
            <v>5400</v>
          </cell>
          <cell r="F324">
            <v>43200</v>
          </cell>
          <cell r="H324">
            <v>0</v>
          </cell>
          <cell r="I324">
            <v>4</v>
          </cell>
          <cell r="J324">
            <v>32</v>
          </cell>
          <cell r="K324">
            <v>5400</v>
          </cell>
          <cell r="L324">
            <v>43200</v>
          </cell>
          <cell r="M324">
            <v>0</v>
          </cell>
          <cell r="N324">
            <v>0</v>
          </cell>
          <cell r="O324">
            <v>1120</v>
          </cell>
          <cell r="P324">
            <v>8960</v>
          </cell>
        </row>
        <row r="325">
          <cell r="B325" t="str">
            <v>240V, CLASS 1 DIV.2 GROUP D</v>
          </cell>
          <cell r="F325">
            <v>0</v>
          </cell>
          <cell r="H325">
            <v>0</v>
          </cell>
          <cell r="J325">
            <v>0</v>
          </cell>
          <cell r="K325">
            <v>0</v>
          </cell>
          <cell r="L325">
            <v>0</v>
          </cell>
          <cell r="M325">
            <v>0</v>
          </cell>
          <cell r="N325">
            <v>0</v>
          </cell>
          <cell r="O325">
            <v>0</v>
          </cell>
          <cell r="P325">
            <v>0</v>
          </cell>
        </row>
        <row r="326">
          <cell r="A326">
            <v>28</v>
          </cell>
          <cell r="B326" t="str">
            <v>PLUG 20A-3P-2W EXPLOSION-PROOF</v>
          </cell>
          <cell r="C326">
            <v>4</v>
          </cell>
          <cell r="D326" t="str">
            <v>SET</v>
          </cell>
          <cell r="E326">
            <v>1400</v>
          </cell>
          <cell r="F326">
            <v>5600</v>
          </cell>
          <cell r="H326">
            <v>0</v>
          </cell>
          <cell r="J326">
            <v>0</v>
          </cell>
          <cell r="K326">
            <v>1400</v>
          </cell>
          <cell r="L326">
            <v>5600</v>
          </cell>
          <cell r="M326">
            <v>0</v>
          </cell>
          <cell r="N326">
            <v>0</v>
          </cell>
          <cell r="O326">
            <v>0</v>
          </cell>
          <cell r="P326">
            <v>0</v>
          </cell>
        </row>
        <row r="327">
          <cell r="A327">
            <v>29</v>
          </cell>
          <cell r="B327" t="str">
            <v>FIX. WIRE 1/C STRD. COPPER 600V 200 DEGREE 2.0sq.mm</v>
          </cell>
          <cell r="C327">
            <v>4440</v>
          </cell>
          <cell r="D327" t="str">
            <v>M</v>
          </cell>
          <cell r="E327">
            <v>33</v>
          </cell>
          <cell r="F327">
            <v>146520</v>
          </cell>
          <cell r="H327">
            <v>0</v>
          </cell>
          <cell r="I327">
            <v>0.05</v>
          </cell>
          <cell r="J327">
            <v>222</v>
          </cell>
          <cell r="K327">
            <v>33</v>
          </cell>
          <cell r="L327">
            <v>146520</v>
          </cell>
          <cell r="M327">
            <v>0</v>
          </cell>
          <cell r="N327">
            <v>0</v>
          </cell>
          <cell r="O327">
            <v>14</v>
          </cell>
          <cell r="P327">
            <v>62160</v>
          </cell>
        </row>
        <row r="328">
          <cell r="A328">
            <v>30</v>
          </cell>
          <cell r="B328" t="str">
            <v>R.S.G CONDUIT W/COUPLING,  3/4"</v>
          </cell>
          <cell r="C328">
            <v>2180</v>
          </cell>
          <cell r="D328" t="str">
            <v>M</v>
          </cell>
          <cell r="E328">
            <v>32</v>
          </cell>
          <cell r="F328">
            <v>69760</v>
          </cell>
          <cell r="H328">
            <v>0</v>
          </cell>
          <cell r="I328">
            <v>0.47</v>
          </cell>
          <cell r="J328">
            <v>1025</v>
          </cell>
          <cell r="K328">
            <v>32</v>
          </cell>
          <cell r="L328">
            <v>69760</v>
          </cell>
          <cell r="M328">
            <v>0</v>
          </cell>
          <cell r="N328">
            <v>0</v>
          </cell>
          <cell r="O328">
            <v>132</v>
          </cell>
          <cell r="P328">
            <v>287760</v>
          </cell>
        </row>
        <row r="329">
          <cell r="A329">
            <v>31</v>
          </cell>
          <cell r="B329" t="str">
            <v>R.S.G CONDUIT W/COUPLING 1"</v>
          </cell>
          <cell r="C329">
            <v>100</v>
          </cell>
          <cell r="D329" t="str">
            <v>M</v>
          </cell>
          <cell r="E329">
            <v>49</v>
          </cell>
          <cell r="F329">
            <v>4900</v>
          </cell>
          <cell r="H329">
            <v>0</v>
          </cell>
          <cell r="I329">
            <v>0.54</v>
          </cell>
          <cell r="J329">
            <v>54</v>
          </cell>
          <cell r="K329">
            <v>49</v>
          </cell>
          <cell r="L329">
            <v>4900</v>
          </cell>
          <cell r="M329">
            <v>0</v>
          </cell>
          <cell r="N329">
            <v>0</v>
          </cell>
          <cell r="O329">
            <v>151</v>
          </cell>
          <cell r="P329">
            <v>15100</v>
          </cell>
        </row>
        <row r="330">
          <cell r="A330">
            <v>32</v>
          </cell>
          <cell r="B330" t="str">
            <v>R.S.G CONDUIT W/COUPLING 1-1/2"</v>
          </cell>
          <cell r="C330">
            <v>600</v>
          </cell>
          <cell r="D330" t="str">
            <v>M</v>
          </cell>
          <cell r="E330">
            <v>78</v>
          </cell>
          <cell r="F330">
            <v>46800</v>
          </cell>
          <cell r="H330">
            <v>0</v>
          </cell>
          <cell r="I330">
            <v>0.76</v>
          </cell>
          <cell r="J330">
            <v>456</v>
          </cell>
          <cell r="K330">
            <v>78</v>
          </cell>
          <cell r="L330">
            <v>46800</v>
          </cell>
          <cell r="M330">
            <v>0</v>
          </cell>
          <cell r="N330">
            <v>0</v>
          </cell>
          <cell r="O330">
            <v>213</v>
          </cell>
          <cell r="P330">
            <v>127800</v>
          </cell>
        </row>
        <row r="331">
          <cell r="A331">
            <v>33</v>
          </cell>
          <cell r="B331" t="str">
            <v>PVC CONDUIT 1-1/2"</v>
          </cell>
          <cell r="C331">
            <v>350</v>
          </cell>
          <cell r="D331" t="str">
            <v>M</v>
          </cell>
          <cell r="E331">
            <v>26</v>
          </cell>
          <cell r="F331">
            <v>9100</v>
          </cell>
          <cell r="H331">
            <v>0</v>
          </cell>
          <cell r="I331">
            <v>0.26</v>
          </cell>
          <cell r="J331">
            <v>91</v>
          </cell>
          <cell r="K331">
            <v>26</v>
          </cell>
          <cell r="L331">
            <v>9100</v>
          </cell>
          <cell r="M331">
            <v>0</v>
          </cell>
          <cell r="N331">
            <v>0</v>
          </cell>
          <cell r="O331">
            <v>73</v>
          </cell>
          <cell r="P331">
            <v>25550</v>
          </cell>
        </row>
        <row r="332">
          <cell r="A332">
            <v>34</v>
          </cell>
          <cell r="B332" t="str">
            <v>PVC CONDUIT ,  2"</v>
          </cell>
          <cell r="C332">
            <v>10615</v>
          </cell>
          <cell r="D332" t="str">
            <v>M</v>
          </cell>
          <cell r="E332">
            <v>38</v>
          </cell>
          <cell r="F332">
            <v>403370</v>
          </cell>
          <cell r="H332">
            <v>0</v>
          </cell>
          <cell r="I332">
            <v>0.3</v>
          </cell>
          <cell r="J332">
            <v>3185</v>
          </cell>
          <cell r="K332">
            <v>38</v>
          </cell>
          <cell r="L332">
            <v>403370</v>
          </cell>
          <cell r="M332">
            <v>0</v>
          </cell>
          <cell r="N332">
            <v>0</v>
          </cell>
          <cell r="O332">
            <v>84</v>
          </cell>
          <cell r="P332">
            <v>891660</v>
          </cell>
        </row>
        <row r="333">
          <cell r="A333">
            <v>35</v>
          </cell>
          <cell r="B333" t="str">
            <v>CONDUIT FITTINGS &amp; ACCESSORIES</v>
          </cell>
          <cell r="C333">
            <v>1</v>
          </cell>
          <cell r="D333" t="str">
            <v>LOT</v>
          </cell>
          <cell r="E333">
            <v>242920</v>
          </cell>
          <cell r="F333">
            <v>242920</v>
          </cell>
          <cell r="H333">
            <v>0</v>
          </cell>
          <cell r="I333">
            <v>460.5</v>
          </cell>
          <cell r="J333">
            <v>461</v>
          </cell>
          <cell r="K333">
            <v>242920</v>
          </cell>
          <cell r="L333">
            <v>242920</v>
          </cell>
          <cell r="M333">
            <v>0</v>
          </cell>
          <cell r="N333">
            <v>0</v>
          </cell>
          <cell r="O333">
            <v>128940</v>
          </cell>
          <cell r="P333">
            <v>128940</v>
          </cell>
        </row>
        <row r="334">
          <cell r="A334">
            <v>36</v>
          </cell>
          <cell r="B334" t="str">
            <v>600V PVC WIRE 3.5 sq.mm</v>
          </cell>
          <cell r="C334">
            <v>3500</v>
          </cell>
          <cell r="D334" t="str">
            <v>M</v>
          </cell>
          <cell r="E334">
            <v>3</v>
          </cell>
          <cell r="F334">
            <v>10500</v>
          </cell>
          <cell r="H334">
            <v>0</v>
          </cell>
          <cell r="I334">
            <v>4.1000000000000002E-2</v>
          </cell>
          <cell r="J334">
            <v>144</v>
          </cell>
          <cell r="K334">
            <v>3</v>
          </cell>
          <cell r="L334">
            <v>10500</v>
          </cell>
          <cell r="M334">
            <v>0</v>
          </cell>
          <cell r="N334">
            <v>0</v>
          </cell>
          <cell r="O334">
            <v>11</v>
          </cell>
          <cell r="P334">
            <v>38500</v>
          </cell>
        </row>
        <row r="335">
          <cell r="A335">
            <v>37</v>
          </cell>
          <cell r="B335" t="str">
            <v>600V PVC WIRE 5.5sq.mm</v>
          </cell>
          <cell r="C335">
            <v>3240</v>
          </cell>
          <cell r="D335" t="str">
            <v>M</v>
          </cell>
          <cell r="E335">
            <v>4</v>
          </cell>
          <cell r="F335">
            <v>12960</v>
          </cell>
          <cell r="H335">
            <v>0</v>
          </cell>
          <cell r="I335">
            <v>5.1999999999999998E-2</v>
          </cell>
          <cell r="J335">
            <v>168</v>
          </cell>
          <cell r="K335">
            <v>4</v>
          </cell>
          <cell r="L335">
            <v>12960</v>
          </cell>
          <cell r="M335">
            <v>0</v>
          </cell>
          <cell r="N335">
            <v>0</v>
          </cell>
          <cell r="O335">
            <v>15</v>
          </cell>
          <cell r="P335">
            <v>48600</v>
          </cell>
        </row>
        <row r="336">
          <cell r="A336">
            <v>38</v>
          </cell>
          <cell r="B336" t="str">
            <v>600V XLPE 5/C-38sq.mm</v>
          </cell>
          <cell r="C336">
            <v>10615</v>
          </cell>
          <cell r="D336" t="str">
            <v>M</v>
          </cell>
          <cell r="E336">
            <v>200</v>
          </cell>
          <cell r="F336">
            <v>2123000</v>
          </cell>
          <cell r="H336">
            <v>0</v>
          </cell>
          <cell r="I336">
            <v>0.31</v>
          </cell>
          <cell r="J336">
            <v>3291</v>
          </cell>
          <cell r="K336">
            <v>200</v>
          </cell>
          <cell r="L336">
            <v>2123000</v>
          </cell>
          <cell r="M336">
            <v>0</v>
          </cell>
          <cell r="N336">
            <v>0</v>
          </cell>
          <cell r="O336">
            <v>87</v>
          </cell>
          <cell r="P336">
            <v>923505</v>
          </cell>
        </row>
        <row r="337">
          <cell r="A337">
            <v>39</v>
          </cell>
          <cell r="B337" t="str">
            <v>600V XLPE 4/C 14 sq.mm</v>
          </cell>
          <cell r="C337">
            <v>500</v>
          </cell>
          <cell r="D337" t="str">
            <v>M</v>
          </cell>
          <cell r="E337">
            <v>61</v>
          </cell>
          <cell r="F337">
            <v>30500</v>
          </cell>
          <cell r="H337">
            <v>0</v>
          </cell>
          <cell r="I337">
            <v>0.17799999999999999</v>
          </cell>
          <cell r="J337">
            <v>89</v>
          </cell>
          <cell r="K337">
            <v>61</v>
          </cell>
          <cell r="L337">
            <v>30500</v>
          </cell>
          <cell r="M337">
            <v>0</v>
          </cell>
          <cell r="N337">
            <v>0</v>
          </cell>
          <cell r="O337">
            <v>50</v>
          </cell>
          <cell r="P337">
            <v>25000</v>
          </cell>
        </row>
        <row r="338">
          <cell r="A338">
            <v>40</v>
          </cell>
          <cell r="B338" t="str">
            <v>HOT DIPPED GALVALNIZED STEEL U-CHANNEL 41x41x2.0t</v>
          </cell>
          <cell r="C338">
            <v>350</v>
          </cell>
          <cell r="D338" t="str">
            <v>M</v>
          </cell>
          <cell r="E338">
            <v>82</v>
          </cell>
          <cell r="F338">
            <v>28700</v>
          </cell>
          <cell r="H338">
            <v>0</v>
          </cell>
          <cell r="I338">
            <v>0.40699999999999997</v>
          </cell>
          <cell r="J338">
            <v>142</v>
          </cell>
          <cell r="K338">
            <v>82</v>
          </cell>
          <cell r="L338">
            <v>28700</v>
          </cell>
          <cell r="M338">
            <v>0</v>
          </cell>
          <cell r="N338">
            <v>0</v>
          </cell>
          <cell r="O338">
            <v>114</v>
          </cell>
          <cell r="P338">
            <v>39900</v>
          </cell>
        </row>
        <row r="339">
          <cell r="A339">
            <v>41</v>
          </cell>
          <cell r="B339" t="str">
            <v>EXCAVATION</v>
          </cell>
          <cell r="C339">
            <v>1910</v>
          </cell>
          <cell r="D339" t="str">
            <v>M3</v>
          </cell>
          <cell r="E339" t="str">
            <v>M+L</v>
          </cell>
          <cell r="F339" t="str">
            <v>M+L</v>
          </cell>
          <cell r="H339">
            <v>0</v>
          </cell>
          <cell r="J339">
            <v>0</v>
          </cell>
          <cell r="K339" t="str">
            <v>M+L</v>
          </cell>
          <cell r="L339" t="str">
            <v>M+L</v>
          </cell>
          <cell r="M339">
            <v>0</v>
          </cell>
          <cell r="N339">
            <v>0</v>
          </cell>
          <cell r="O339">
            <v>60</v>
          </cell>
          <cell r="P339">
            <v>114600</v>
          </cell>
        </row>
        <row r="340">
          <cell r="A340">
            <v>42</v>
          </cell>
          <cell r="B340" t="str">
            <v>BACKFILL</v>
          </cell>
          <cell r="C340">
            <v>1910</v>
          </cell>
          <cell r="D340" t="str">
            <v>M3</v>
          </cell>
          <cell r="E340" t="str">
            <v>M+L</v>
          </cell>
          <cell r="F340" t="str">
            <v>M+L</v>
          </cell>
          <cell r="H340">
            <v>0</v>
          </cell>
          <cell r="J340">
            <v>0</v>
          </cell>
          <cell r="K340" t="str">
            <v>M+L</v>
          </cell>
          <cell r="L340" t="str">
            <v>M+L</v>
          </cell>
          <cell r="M340">
            <v>0</v>
          </cell>
          <cell r="N340">
            <v>0</v>
          </cell>
          <cell r="O340">
            <v>100</v>
          </cell>
          <cell r="P340">
            <v>191000</v>
          </cell>
        </row>
        <row r="341">
          <cell r="A341">
            <v>43</v>
          </cell>
          <cell r="B341" t="str">
            <v>MISCELLANEOUS MATERIALS</v>
          </cell>
          <cell r="C341">
            <v>1</v>
          </cell>
          <cell r="D341" t="str">
            <v>LOT</v>
          </cell>
          <cell r="E341">
            <v>456514</v>
          </cell>
          <cell r="F341">
            <v>456514</v>
          </cell>
          <cell r="H341">
            <v>0</v>
          </cell>
          <cell r="I341">
            <v>679.40000000000009</v>
          </cell>
          <cell r="J341">
            <v>679</v>
          </cell>
          <cell r="K341">
            <v>456514</v>
          </cell>
          <cell r="L341">
            <v>456514</v>
          </cell>
          <cell r="M341">
            <v>0</v>
          </cell>
          <cell r="N341">
            <v>0</v>
          </cell>
          <cell r="O341">
            <v>190232</v>
          </cell>
          <cell r="P341">
            <v>190232</v>
          </cell>
        </row>
        <row r="342">
          <cell r="B342" t="str">
            <v>SUB-TOTAL : (C)</v>
          </cell>
          <cell r="F342">
            <v>9586794</v>
          </cell>
          <cell r="H342">
            <v>0</v>
          </cell>
          <cell r="J342">
            <v>14267</v>
          </cell>
          <cell r="K342">
            <v>0</v>
          </cell>
          <cell r="L342">
            <v>9586794</v>
          </cell>
          <cell r="M342">
            <v>0</v>
          </cell>
          <cell r="N342">
            <v>0</v>
          </cell>
          <cell r="O342">
            <v>0</v>
          </cell>
          <cell r="P342">
            <v>4303107</v>
          </cell>
        </row>
        <row r="343">
          <cell r="H343">
            <v>0</v>
          </cell>
          <cell r="J343">
            <v>0</v>
          </cell>
          <cell r="K343">
            <v>0</v>
          </cell>
          <cell r="L343">
            <v>0</v>
          </cell>
          <cell r="M343">
            <v>0</v>
          </cell>
          <cell r="N343">
            <v>0</v>
          </cell>
          <cell r="O343">
            <v>0</v>
          </cell>
        </row>
        <row r="344">
          <cell r="F344">
            <v>0</v>
          </cell>
          <cell r="H344">
            <v>0</v>
          </cell>
          <cell r="J344">
            <v>0</v>
          </cell>
          <cell r="K344">
            <v>0</v>
          </cell>
          <cell r="L344">
            <v>0</v>
          </cell>
          <cell r="M344">
            <v>0</v>
          </cell>
          <cell r="N344">
            <v>0</v>
          </cell>
          <cell r="O344">
            <v>0</v>
          </cell>
          <cell r="P344">
            <v>0</v>
          </cell>
        </row>
        <row r="345">
          <cell r="A345" t="str">
            <v xml:space="preserve">  D.</v>
          </cell>
          <cell r="B345" t="str">
            <v>GROUNDING  SYSTEM</v>
          </cell>
          <cell r="F345">
            <v>0</v>
          </cell>
          <cell r="H345">
            <v>0</v>
          </cell>
          <cell r="J345">
            <v>0</v>
          </cell>
          <cell r="K345">
            <v>0</v>
          </cell>
          <cell r="L345">
            <v>0</v>
          </cell>
          <cell r="M345">
            <v>0</v>
          </cell>
          <cell r="N345">
            <v>0</v>
          </cell>
          <cell r="O345">
            <v>0</v>
          </cell>
          <cell r="P345">
            <v>0</v>
          </cell>
        </row>
        <row r="346">
          <cell r="A346">
            <v>1</v>
          </cell>
          <cell r="B346" t="str">
            <v xml:space="preserve"> GROUND WIRE, BARE CONDUCTOR 60 sq.mm</v>
          </cell>
          <cell r="C346">
            <v>8000</v>
          </cell>
          <cell r="D346" t="str">
            <v>M</v>
          </cell>
          <cell r="E346">
            <v>47</v>
          </cell>
          <cell r="F346">
            <v>376000</v>
          </cell>
          <cell r="H346">
            <v>0</v>
          </cell>
          <cell r="I346">
            <v>0.14099999999999999</v>
          </cell>
          <cell r="J346">
            <v>1128</v>
          </cell>
          <cell r="K346">
            <v>47</v>
          </cell>
          <cell r="L346">
            <v>376000</v>
          </cell>
          <cell r="M346">
            <v>0</v>
          </cell>
          <cell r="N346">
            <v>0</v>
          </cell>
          <cell r="O346">
            <v>39</v>
          </cell>
          <cell r="P346">
            <v>312000</v>
          </cell>
        </row>
        <row r="347">
          <cell r="A347">
            <v>2</v>
          </cell>
          <cell r="B347" t="str">
            <v xml:space="preserve"> DITTO, BUT38 sq.mm</v>
          </cell>
          <cell r="C347">
            <v>620</v>
          </cell>
          <cell r="D347" t="str">
            <v>M</v>
          </cell>
          <cell r="E347">
            <v>32</v>
          </cell>
          <cell r="F347">
            <v>19840</v>
          </cell>
          <cell r="H347">
            <v>0</v>
          </cell>
          <cell r="I347">
            <v>0.11700000000000001</v>
          </cell>
          <cell r="J347">
            <v>73</v>
          </cell>
          <cell r="K347">
            <v>32</v>
          </cell>
          <cell r="L347">
            <v>19840</v>
          </cell>
          <cell r="M347">
            <v>0</v>
          </cell>
          <cell r="N347">
            <v>0</v>
          </cell>
          <cell r="O347">
            <v>33</v>
          </cell>
          <cell r="P347">
            <v>20460</v>
          </cell>
        </row>
        <row r="348">
          <cell r="A348">
            <v>3</v>
          </cell>
          <cell r="B348" t="str">
            <v xml:space="preserve"> GROUND ROD, 3/4" x 10 FT</v>
          </cell>
          <cell r="C348">
            <v>208</v>
          </cell>
          <cell r="D348" t="str">
            <v>PCS</v>
          </cell>
          <cell r="E348">
            <v>350</v>
          </cell>
          <cell r="F348">
            <v>72800</v>
          </cell>
          <cell r="H348">
            <v>0</v>
          </cell>
          <cell r="I348">
            <v>5</v>
          </cell>
          <cell r="J348">
            <v>1040</v>
          </cell>
          <cell r="K348">
            <v>350</v>
          </cell>
          <cell r="L348">
            <v>72800</v>
          </cell>
          <cell r="M348">
            <v>0</v>
          </cell>
          <cell r="N348">
            <v>0</v>
          </cell>
          <cell r="O348">
            <v>1400</v>
          </cell>
          <cell r="P348">
            <v>291200</v>
          </cell>
        </row>
        <row r="349">
          <cell r="A349">
            <v>4</v>
          </cell>
          <cell r="B349" t="str">
            <v xml:space="preserve"> CADWELD GROUND POWDER CARTRIDGE SIZE 45</v>
          </cell>
          <cell r="C349">
            <v>170</v>
          </cell>
          <cell r="D349" t="str">
            <v>PCS</v>
          </cell>
          <cell r="E349">
            <v>45</v>
          </cell>
          <cell r="F349">
            <v>7650</v>
          </cell>
          <cell r="H349">
            <v>0</v>
          </cell>
          <cell r="I349">
            <v>0.5</v>
          </cell>
          <cell r="J349">
            <v>85</v>
          </cell>
          <cell r="K349">
            <v>45</v>
          </cell>
          <cell r="L349">
            <v>7650</v>
          </cell>
          <cell r="M349">
            <v>0</v>
          </cell>
          <cell r="N349">
            <v>0</v>
          </cell>
          <cell r="O349">
            <v>140</v>
          </cell>
          <cell r="P349">
            <v>23800</v>
          </cell>
        </row>
        <row r="350">
          <cell r="A350">
            <v>5</v>
          </cell>
          <cell r="B350" t="str">
            <v xml:space="preserve"> CADWELD GROUND POWDER CARTRIDGE SIZE 90</v>
          </cell>
          <cell r="C350">
            <v>93</v>
          </cell>
          <cell r="D350" t="str">
            <v>PCS</v>
          </cell>
          <cell r="E350">
            <v>90</v>
          </cell>
          <cell r="F350">
            <v>8370</v>
          </cell>
          <cell r="H350">
            <v>0</v>
          </cell>
          <cell r="I350">
            <v>0.5</v>
          </cell>
          <cell r="J350">
            <v>47</v>
          </cell>
          <cell r="K350">
            <v>90</v>
          </cell>
          <cell r="L350">
            <v>8370</v>
          </cell>
          <cell r="M350">
            <v>0</v>
          </cell>
          <cell r="N350">
            <v>0</v>
          </cell>
          <cell r="O350">
            <v>140</v>
          </cell>
          <cell r="P350">
            <v>13020</v>
          </cell>
        </row>
        <row r="351">
          <cell r="A351">
            <v>6</v>
          </cell>
          <cell r="B351" t="str">
            <v xml:space="preserve"> CADWELD GROUND POWDER CARTRIDGE SIZE 115</v>
          </cell>
          <cell r="C351">
            <v>159</v>
          </cell>
          <cell r="D351" t="str">
            <v>PCS</v>
          </cell>
          <cell r="E351">
            <v>115</v>
          </cell>
          <cell r="F351">
            <v>18285</v>
          </cell>
          <cell r="H351">
            <v>0</v>
          </cell>
          <cell r="I351">
            <v>0.5</v>
          </cell>
          <cell r="J351">
            <v>80</v>
          </cell>
          <cell r="K351">
            <v>115</v>
          </cell>
          <cell r="L351">
            <v>18285</v>
          </cell>
          <cell r="M351">
            <v>0</v>
          </cell>
          <cell r="N351">
            <v>0</v>
          </cell>
          <cell r="O351">
            <v>140</v>
          </cell>
          <cell r="P351">
            <v>22260</v>
          </cell>
        </row>
        <row r="352">
          <cell r="A352">
            <v>7</v>
          </cell>
          <cell r="B352" t="str">
            <v xml:space="preserve"> CADWELD MOLD, FOR CABLE TO GROUND ROD</v>
          </cell>
          <cell r="C352">
            <v>10</v>
          </cell>
          <cell r="D352" t="str">
            <v>PCS</v>
          </cell>
          <cell r="E352">
            <v>1250</v>
          </cell>
          <cell r="F352">
            <v>12500</v>
          </cell>
          <cell r="H352">
            <v>0</v>
          </cell>
          <cell r="J352">
            <v>0</v>
          </cell>
          <cell r="K352">
            <v>1250</v>
          </cell>
          <cell r="L352">
            <v>12500</v>
          </cell>
          <cell r="M352">
            <v>0</v>
          </cell>
          <cell r="N352">
            <v>0</v>
          </cell>
          <cell r="O352">
            <v>0</v>
          </cell>
          <cell r="P352">
            <v>0</v>
          </cell>
        </row>
        <row r="353">
          <cell r="B353" t="str">
            <v xml:space="preserve"> CADWELD GTC-182G</v>
          </cell>
          <cell r="F353">
            <v>0</v>
          </cell>
          <cell r="H353">
            <v>0</v>
          </cell>
          <cell r="J353">
            <v>0</v>
          </cell>
          <cell r="K353">
            <v>0</v>
          </cell>
          <cell r="L353">
            <v>0</v>
          </cell>
          <cell r="M353">
            <v>0</v>
          </cell>
          <cell r="N353">
            <v>0</v>
          </cell>
          <cell r="O353">
            <v>0</v>
          </cell>
          <cell r="P353">
            <v>0</v>
          </cell>
        </row>
        <row r="354">
          <cell r="A354">
            <v>8</v>
          </cell>
          <cell r="B354" t="str">
            <v xml:space="preserve"> CADWELD MOLD, FOR CABLE TO CABLE</v>
          </cell>
          <cell r="C354">
            <v>5</v>
          </cell>
          <cell r="D354" t="str">
            <v>PCS</v>
          </cell>
          <cell r="E354">
            <v>1250</v>
          </cell>
          <cell r="F354">
            <v>6250</v>
          </cell>
          <cell r="H354">
            <v>0</v>
          </cell>
          <cell r="J354">
            <v>0</v>
          </cell>
          <cell r="K354">
            <v>1250</v>
          </cell>
          <cell r="L354">
            <v>6250</v>
          </cell>
          <cell r="M354">
            <v>0</v>
          </cell>
          <cell r="N354">
            <v>0</v>
          </cell>
          <cell r="O354">
            <v>0</v>
          </cell>
          <cell r="P354">
            <v>0</v>
          </cell>
        </row>
        <row r="355">
          <cell r="B355" t="str">
            <v xml:space="preserve"> CADWELD TAC-2G2G</v>
          </cell>
          <cell r="F355">
            <v>0</v>
          </cell>
          <cell r="H355">
            <v>0</v>
          </cell>
          <cell r="J355">
            <v>0</v>
          </cell>
          <cell r="K355">
            <v>0</v>
          </cell>
          <cell r="L355">
            <v>0</v>
          </cell>
          <cell r="M355">
            <v>0</v>
          </cell>
          <cell r="N355">
            <v>0</v>
          </cell>
          <cell r="O355">
            <v>0</v>
          </cell>
          <cell r="P355">
            <v>0</v>
          </cell>
        </row>
        <row r="356">
          <cell r="A356">
            <v>9</v>
          </cell>
          <cell r="B356" t="str">
            <v xml:space="preserve"> DITTO, BUT CADWELD TAC-2G1V</v>
          </cell>
          <cell r="C356">
            <v>10</v>
          </cell>
          <cell r="D356" t="str">
            <v>PCS</v>
          </cell>
          <cell r="E356">
            <v>1250</v>
          </cell>
          <cell r="F356">
            <v>12500</v>
          </cell>
          <cell r="H356">
            <v>0</v>
          </cell>
          <cell r="J356">
            <v>0</v>
          </cell>
          <cell r="K356">
            <v>1250</v>
          </cell>
          <cell r="L356">
            <v>12500</v>
          </cell>
          <cell r="M356">
            <v>0</v>
          </cell>
          <cell r="N356">
            <v>0</v>
          </cell>
          <cell r="O356">
            <v>0</v>
          </cell>
          <cell r="P356">
            <v>0</v>
          </cell>
        </row>
        <row r="357">
          <cell r="A357">
            <v>10</v>
          </cell>
          <cell r="B357" t="str">
            <v xml:space="preserve"> GROUND CONNECTOR FOR CABLE TO ROD OR PIPE</v>
          </cell>
          <cell r="C357">
            <v>50</v>
          </cell>
          <cell r="D357" t="str">
            <v>PCS</v>
          </cell>
          <cell r="E357">
            <v>650</v>
          </cell>
          <cell r="F357">
            <v>32500</v>
          </cell>
          <cell r="H357">
            <v>0</v>
          </cell>
          <cell r="I357">
            <v>1</v>
          </cell>
          <cell r="J357">
            <v>50</v>
          </cell>
          <cell r="K357">
            <v>650</v>
          </cell>
          <cell r="L357">
            <v>32500</v>
          </cell>
          <cell r="M357">
            <v>0</v>
          </cell>
          <cell r="N357">
            <v>0</v>
          </cell>
          <cell r="O357">
            <v>280</v>
          </cell>
          <cell r="P357">
            <v>14000</v>
          </cell>
        </row>
        <row r="358">
          <cell r="B358" t="str">
            <v xml:space="preserve"> BURNDY GK-6429</v>
          </cell>
          <cell r="F358">
            <v>0</v>
          </cell>
          <cell r="H358">
            <v>0</v>
          </cell>
          <cell r="J358">
            <v>0</v>
          </cell>
          <cell r="K358">
            <v>0</v>
          </cell>
          <cell r="L358">
            <v>0</v>
          </cell>
          <cell r="M358">
            <v>0</v>
          </cell>
          <cell r="N358">
            <v>0</v>
          </cell>
          <cell r="O358">
            <v>0</v>
          </cell>
          <cell r="P358">
            <v>0</v>
          </cell>
        </row>
        <row r="359">
          <cell r="A359">
            <v>11</v>
          </cell>
          <cell r="B359" t="str">
            <v xml:space="preserve"> GROUND TERMINAL BOX, 450MMx300MMx150MMx1.6t WITH</v>
          </cell>
          <cell r="C359">
            <v>25</v>
          </cell>
          <cell r="D359" t="str">
            <v>SET</v>
          </cell>
          <cell r="E359">
            <v>3500</v>
          </cell>
          <cell r="F359">
            <v>87500</v>
          </cell>
          <cell r="H359">
            <v>0</v>
          </cell>
          <cell r="I359">
            <v>6</v>
          </cell>
          <cell r="J359">
            <v>150</v>
          </cell>
          <cell r="K359">
            <v>3500</v>
          </cell>
          <cell r="L359">
            <v>87500</v>
          </cell>
          <cell r="M359">
            <v>0</v>
          </cell>
          <cell r="N359">
            <v>0</v>
          </cell>
          <cell r="O359">
            <v>1680</v>
          </cell>
          <cell r="P359">
            <v>42000</v>
          </cell>
        </row>
        <row r="360">
          <cell r="B360" t="str">
            <v>GROUNDING BUS 300Mx50MMx6t</v>
          </cell>
          <cell r="F360">
            <v>0</v>
          </cell>
          <cell r="H360">
            <v>0</v>
          </cell>
          <cell r="J360">
            <v>0</v>
          </cell>
          <cell r="K360">
            <v>0</v>
          </cell>
          <cell r="L360">
            <v>0</v>
          </cell>
          <cell r="M360">
            <v>0</v>
          </cell>
          <cell r="N360">
            <v>0</v>
          </cell>
          <cell r="O360">
            <v>0</v>
          </cell>
          <cell r="P360">
            <v>0</v>
          </cell>
        </row>
        <row r="361">
          <cell r="A361">
            <v>12</v>
          </cell>
          <cell r="B361" t="str">
            <v xml:space="preserve"> CABLE LUG, COPPER FOR 60 sq.mm</v>
          </cell>
          <cell r="C361">
            <v>92</v>
          </cell>
          <cell r="D361" t="str">
            <v>PCS</v>
          </cell>
          <cell r="E361">
            <v>60</v>
          </cell>
          <cell r="F361">
            <v>5520</v>
          </cell>
          <cell r="H361">
            <v>0</v>
          </cell>
          <cell r="I361">
            <v>0.5</v>
          </cell>
          <cell r="J361">
            <v>46</v>
          </cell>
          <cell r="K361">
            <v>60</v>
          </cell>
          <cell r="L361">
            <v>5520</v>
          </cell>
          <cell r="M361">
            <v>0</v>
          </cell>
          <cell r="N361">
            <v>0</v>
          </cell>
          <cell r="O361">
            <v>140</v>
          </cell>
          <cell r="P361">
            <v>12880</v>
          </cell>
        </row>
        <row r="362">
          <cell r="A362">
            <v>13</v>
          </cell>
          <cell r="B362" t="str">
            <v xml:space="preserve"> DITTO, BUT FOR 38 sq.mm</v>
          </cell>
          <cell r="C362">
            <v>169</v>
          </cell>
          <cell r="D362" t="str">
            <v>PCS</v>
          </cell>
          <cell r="E362">
            <v>38</v>
          </cell>
          <cell r="F362">
            <v>6422</v>
          </cell>
          <cell r="H362">
            <v>0</v>
          </cell>
          <cell r="I362">
            <v>0.5</v>
          </cell>
          <cell r="J362">
            <v>85</v>
          </cell>
          <cell r="K362">
            <v>38</v>
          </cell>
          <cell r="L362">
            <v>6422</v>
          </cell>
          <cell r="M362">
            <v>0</v>
          </cell>
          <cell r="N362">
            <v>0</v>
          </cell>
          <cell r="O362">
            <v>140</v>
          </cell>
          <cell r="P362">
            <v>23660</v>
          </cell>
        </row>
        <row r="363">
          <cell r="A363">
            <v>14</v>
          </cell>
          <cell r="B363" t="str">
            <v xml:space="preserve"> CONCRETE PIPE WITH COVER 12" DIA. 2 FT LG</v>
          </cell>
          <cell r="C363">
            <v>50</v>
          </cell>
          <cell r="D363" t="str">
            <v>PCS</v>
          </cell>
          <cell r="E363">
            <v>2800</v>
          </cell>
          <cell r="F363">
            <v>140000</v>
          </cell>
          <cell r="H363">
            <v>0</v>
          </cell>
          <cell r="I363">
            <v>3</v>
          </cell>
          <cell r="J363">
            <v>150</v>
          </cell>
          <cell r="K363">
            <v>2800</v>
          </cell>
          <cell r="L363">
            <v>140000</v>
          </cell>
          <cell r="M363">
            <v>0</v>
          </cell>
          <cell r="N363">
            <v>0</v>
          </cell>
          <cell r="O363">
            <v>840</v>
          </cell>
          <cell r="P363">
            <v>42000</v>
          </cell>
        </row>
        <row r="364">
          <cell r="A364">
            <v>15</v>
          </cell>
          <cell r="B364" t="str">
            <v xml:space="preserve"> STEEL PLATE, SS41, 1829x6401x6t</v>
          </cell>
          <cell r="C364">
            <v>1</v>
          </cell>
          <cell r="D364" t="str">
            <v>PCS</v>
          </cell>
          <cell r="E364">
            <v>10000</v>
          </cell>
          <cell r="F364">
            <v>10000</v>
          </cell>
          <cell r="H364">
            <v>0</v>
          </cell>
          <cell r="I364">
            <v>20</v>
          </cell>
          <cell r="J364">
            <v>20</v>
          </cell>
          <cell r="K364">
            <v>10000</v>
          </cell>
          <cell r="L364">
            <v>10000</v>
          </cell>
          <cell r="M364">
            <v>0</v>
          </cell>
          <cell r="N364">
            <v>0</v>
          </cell>
          <cell r="O364">
            <v>5600</v>
          </cell>
          <cell r="P364">
            <v>5600</v>
          </cell>
        </row>
        <row r="365">
          <cell r="A365">
            <v>16</v>
          </cell>
          <cell r="B365" t="str">
            <v xml:space="preserve"> CONDUIT CLAMP, ONE-HOLE 3/4"</v>
          </cell>
          <cell r="C365">
            <v>265</v>
          </cell>
          <cell r="D365" t="str">
            <v>PCS</v>
          </cell>
          <cell r="E365">
            <v>4</v>
          </cell>
          <cell r="F365">
            <v>1060</v>
          </cell>
          <cell r="H365">
            <v>0</v>
          </cell>
          <cell r="I365">
            <v>0.5</v>
          </cell>
          <cell r="J365">
            <v>133</v>
          </cell>
          <cell r="K365">
            <v>4</v>
          </cell>
          <cell r="L365">
            <v>1060</v>
          </cell>
          <cell r="M365">
            <v>0</v>
          </cell>
          <cell r="N365">
            <v>0</v>
          </cell>
          <cell r="O365">
            <v>140</v>
          </cell>
          <cell r="P365">
            <v>37100</v>
          </cell>
        </row>
        <row r="366">
          <cell r="A366">
            <v>17</v>
          </cell>
          <cell r="B366" t="str">
            <v xml:space="preserve"> PVC CONDUIT, SCHEDULE B, CNS1302  3/4"</v>
          </cell>
          <cell r="C366">
            <v>265</v>
          </cell>
          <cell r="D366" t="str">
            <v>M</v>
          </cell>
          <cell r="E366">
            <v>12</v>
          </cell>
          <cell r="F366">
            <v>3180</v>
          </cell>
          <cell r="H366">
            <v>0</v>
          </cell>
          <cell r="I366">
            <v>0.28000000000000003</v>
          </cell>
          <cell r="J366">
            <v>74</v>
          </cell>
          <cell r="K366">
            <v>12</v>
          </cell>
          <cell r="L366">
            <v>3180</v>
          </cell>
          <cell r="M366">
            <v>0</v>
          </cell>
          <cell r="N366">
            <v>0</v>
          </cell>
          <cell r="O366">
            <v>78</v>
          </cell>
          <cell r="P366">
            <v>20670</v>
          </cell>
        </row>
        <row r="367">
          <cell r="A367">
            <v>18</v>
          </cell>
          <cell r="B367" t="str">
            <v xml:space="preserve"> EXCAVATION</v>
          </cell>
          <cell r="C367">
            <v>1550</v>
          </cell>
          <cell r="D367" t="str">
            <v>M3</v>
          </cell>
          <cell r="E367" t="str">
            <v>M+L</v>
          </cell>
          <cell r="F367" t="str">
            <v>M+L</v>
          </cell>
          <cell r="H367">
            <v>0</v>
          </cell>
          <cell r="J367">
            <v>0</v>
          </cell>
          <cell r="K367" t="str">
            <v>M+L</v>
          </cell>
          <cell r="L367" t="str">
            <v>M+L</v>
          </cell>
          <cell r="M367">
            <v>0</v>
          </cell>
          <cell r="N367">
            <v>0</v>
          </cell>
          <cell r="O367">
            <v>72</v>
          </cell>
          <cell r="P367">
            <v>111600</v>
          </cell>
        </row>
        <row r="368">
          <cell r="A368">
            <v>19</v>
          </cell>
          <cell r="B368" t="str">
            <v xml:space="preserve"> BACKFILL</v>
          </cell>
          <cell r="C368">
            <v>1550</v>
          </cell>
          <cell r="D368" t="str">
            <v>M3</v>
          </cell>
          <cell r="E368" t="str">
            <v>M+L</v>
          </cell>
          <cell r="F368" t="str">
            <v>M+L</v>
          </cell>
          <cell r="H368">
            <v>0</v>
          </cell>
          <cell r="J368">
            <v>0</v>
          </cell>
          <cell r="K368" t="str">
            <v>M+L</v>
          </cell>
          <cell r="L368" t="str">
            <v>M+L</v>
          </cell>
          <cell r="M368">
            <v>0</v>
          </cell>
          <cell r="N368">
            <v>0</v>
          </cell>
          <cell r="O368">
            <v>120</v>
          </cell>
          <cell r="P368">
            <v>186000</v>
          </cell>
        </row>
        <row r="369">
          <cell r="A369">
            <v>20</v>
          </cell>
          <cell r="B369" t="str">
            <v xml:space="preserve"> MISCELLANEOUS MATERIALS</v>
          </cell>
          <cell r="C369">
            <v>1</v>
          </cell>
          <cell r="D369" t="str">
            <v>LOT</v>
          </cell>
          <cell r="E369">
            <v>82037.700000000012</v>
          </cell>
          <cell r="F369">
            <v>82038</v>
          </cell>
          <cell r="H369">
            <v>0</v>
          </cell>
          <cell r="I369">
            <v>316.10000000000002</v>
          </cell>
          <cell r="J369">
            <v>316</v>
          </cell>
          <cell r="K369">
            <v>82038</v>
          </cell>
          <cell r="L369">
            <v>82038</v>
          </cell>
          <cell r="M369">
            <v>0</v>
          </cell>
          <cell r="N369">
            <v>0</v>
          </cell>
          <cell r="O369">
            <v>88508</v>
          </cell>
          <cell r="P369">
            <v>88508</v>
          </cell>
        </row>
        <row r="370">
          <cell r="B370" t="str">
            <v>SUB-TOTAL : (D)</v>
          </cell>
          <cell r="F370">
            <v>902415</v>
          </cell>
          <cell r="H370">
            <v>0</v>
          </cell>
          <cell r="J370">
            <v>3477</v>
          </cell>
          <cell r="K370">
            <v>0</v>
          </cell>
          <cell r="L370">
            <v>902415</v>
          </cell>
          <cell r="M370">
            <v>0</v>
          </cell>
          <cell r="N370">
            <v>0</v>
          </cell>
          <cell r="O370">
            <v>0</v>
          </cell>
          <cell r="P370">
            <v>1266758</v>
          </cell>
        </row>
        <row r="371">
          <cell r="F371">
            <v>0</v>
          </cell>
          <cell r="H371">
            <v>0</v>
          </cell>
          <cell r="J371">
            <v>0</v>
          </cell>
          <cell r="K371">
            <v>0</v>
          </cell>
          <cell r="L371">
            <v>0</v>
          </cell>
          <cell r="M371">
            <v>0</v>
          </cell>
          <cell r="N371">
            <v>0</v>
          </cell>
          <cell r="O371">
            <v>0</v>
          </cell>
          <cell r="P371">
            <v>0</v>
          </cell>
        </row>
        <row r="372">
          <cell r="F372">
            <v>0</v>
          </cell>
          <cell r="H372">
            <v>0</v>
          </cell>
          <cell r="J372">
            <v>0</v>
          </cell>
          <cell r="K372">
            <v>0</v>
          </cell>
          <cell r="L372">
            <v>0</v>
          </cell>
          <cell r="M372">
            <v>0</v>
          </cell>
          <cell r="N372">
            <v>0</v>
          </cell>
          <cell r="O372">
            <v>0</v>
          </cell>
          <cell r="P372">
            <v>0</v>
          </cell>
        </row>
        <row r="373">
          <cell r="D373">
            <v>0</v>
          </cell>
          <cell r="F373">
            <v>0</v>
          </cell>
          <cell r="H373">
            <v>0</v>
          </cell>
          <cell r="J373">
            <v>0</v>
          </cell>
          <cell r="K373">
            <v>0</v>
          </cell>
          <cell r="L373">
            <v>0</v>
          </cell>
          <cell r="M373">
            <v>0</v>
          </cell>
          <cell r="N373">
            <v>0</v>
          </cell>
          <cell r="O373">
            <v>0</v>
          </cell>
          <cell r="P373">
            <v>0</v>
          </cell>
        </row>
        <row r="374">
          <cell r="A374" t="str">
            <v>E.</v>
          </cell>
          <cell r="B374" t="str">
            <v>TELEPHONE SYSTEM(全廠區建築物間之管線)</v>
          </cell>
          <cell r="F374">
            <v>0</v>
          </cell>
          <cell r="H374">
            <v>0</v>
          </cell>
          <cell r="J374">
            <v>0</v>
          </cell>
          <cell r="K374">
            <v>0</v>
          </cell>
          <cell r="L374">
            <v>0</v>
          </cell>
          <cell r="M374">
            <v>0</v>
          </cell>
          <cell r="N374">
            <v>0</v>
          </cell>
          <cell r="O374">
            <v>0</v>
          </cell>
          <cell r="P374">
            <v>0</v>
          </cell>
        </row>
        <row r="375">
          <cell r="A375">
            <v>1</v>
          </cell>
          <cell r="B375" t="str">
            <v>PABX , W/100 EXTENSION , 10 TRUNK LINE</v>
          </cell>
          <cell r="C375">
            <v>1</v>
          </cell>
          <cell r="D375" t="str">
            <v>SET</v>
          </cell>
          <cell r="E375">
            <v>380000</v>
          </cell>
          <cell r="F375">
            <v>380000</v>
          </cell>
          <cell r="H375">
            <v>0</v>
          </cell>
          <cell r="I375">
            <v>40</v>
          </cell>
          <cell r="J375">
            <v>40</v>
          </cell>
          <cell r="K375">
            <v>380000</v>
          </cell>
          <cell r="L375">
            <v>380000</v>
          </cell>
          <cell r="M375">
            <v>0</v>
          </cell>
          <cell r="N375">
            <v>0</v>
          </cell>
          <cell r="O375">
            <v>11200</v>
          </cell>
          <cell r="P375">
            <v>11200</v>
          </cell>
        </row>
        <row r="376">
          <cell r="A376">
            <v>2</v>
          </cell>
          <cell r="B376" t="str">
            <v xml:space="preserve"> TELEPHONE CABLE, SOLID COPPER PVBC INSU. 5 PAIRS</v>
          </cell>
          <cell r="C376">
            <v>1300</v>
          </cell>
          <cell r="D376" t="str">
            <v>M</v>
          </cell>
          <cell r="E376">
            <v>14</v>
          </cell>
          <cell r="F376">
            <v>18200</v>
          </cell>
          <cell r="H376">
            <v>0</v>
          </cell>
          <cell r="I376">
            <v>8.5999999999999993E-2</v>
          </cell>
          <cell r="J376">
            <v>112</v>
          </cell>
          <cell r="K376">
            <v>14</v>
          </cell>
          <cell r="L376">
            <v>18200</v>
          </cell>
          <cell r="M376">
            <v>0</v>
          </cell>
          <cell r="N376">
            <v>0</v>
          </cell>
          <cell r="O376">
            <v>24</v>
          </cell>
          <cell r="P376">
            <v>31200</v>
          </cell>
        </row>
        <row r="377">
          <cell r="A377">
            <v>3</v>
          </cell>
          <cell r="B377" t="str">
            <v xml:space="preserve"> DITTO, BUT 10 PAIRS</v>
          </cell>
          <cell r="C377">
            <v>250</v>
          </cell>
          <cell r="D377" t="str">
            <v>M</v>
          </cell>
          <cell r="E377">
            <v>30</v>
          </cell>
          <cell r="F377">
            <v>7500</v>
          </cell>
          <cell r="H377">
            <v>0</v>
          </cell>
          <cell r="I377">
            <v>0.122</v>
          </cell>
          <cell r="J377">
            <v>31</v>
          </cell>
          <cell r="K377">
            <v>30</v>
          </cell>
          <cell r="L377">
            <v>7500</v>
          </cell>
          <cell r="M377">
            <v>0</v>
          </cell>
          <cell r="N377">
            <v>0</v>
          </cell>
          <cell r="O377">
            <v>34</v>
          </cell>
          <cell r="P377">
            <v>8500</v>
          </cell>
        </row>
        <row r="378">
          <cell r="A378">
            <v>4</v>
          </cell>
          <cell r="B378" t="str">
            <v xml:space="preserve"> DITTO, BUT 30 PAIRS</v>
          </cell>
          <cell r="C378">
            <v>300</v>
          </cell>
          <cell r="D378" t="str">
            <v>M</v>
          </cell>
          <cell r="E378">
            <v>80</v>
          </cell>
          <cell r="F378">
            <v>24000</v>
          </cell>
          <cell r="H378">
            <v>0</v>
          </cell>
          <cell r="I378">
            <v>0.20599999999999999</v>
          </cell>
          <cell r="J378">
            <v>62</v>
          </cell>
          <cell r="K378">
            <v>80</v>
          </cell>
          <cell r="L378">
            <v>24000</v>
          </cell>
          <cell r="M378">
            <v>0</v>
          </cell>
          <cell r="N378">
            <v>0</v>
          </cell>
          <cell r="O378">
            <v>58</v>
          </cell>
          <cell r="P378">
            <v>17400</v>
          </cell>
        </row>
        <row r="379">
          <cell r="A379">
            <v>4</v>
          </cell>
          <cell r="B379" t="str">
            <v xml:space="preserve"> DITTO, BUT 50 PAIRS</v>
          </cell>
          <cell r="C379">
            <v>400</v>
          </cell>
          <cell r="D379" t="str">
            <v>M</v>
          </cell>
          <cell r="E379">
            <v>133</v>
          </cell>
          <cell r="F379">
            <v>53200</v>
          </cell>
          <cell r="H379">
            <v>0</v>
          </cell>
          <cell r="I379">
            <v>0.25600000000000001</v>
          </cell>
          <cell r="J379">
            <v>102</v>
          </cell>
          <cell r="K379">
            <v>133</v>
          </cell>
          <cell r="L379">
            <v>53200</v>
          </cell>
          <cell r="M379">
            <v>0</v>
          </cell>
          <cell r="N379">
            <v>0</v>
          </cell>
          <cell r="O379">
            <v>72</v>
          </cell>
          <cell r="P379">
            <v>28800</v>
          </cell>
        </row>
        <row r="380">
          <cell r="A380">
            <v>5</v>
          </cell>
          <cell r="B380" t="str">
            <v xml:space="preserve"> MISCELLANEOUS MATERIALS</v>
          </cell>
          <cell r="C380">
            <v>1</v>
          </cell>
          <cell r="D380" t="str">
            <v>LOT</v>
          </cell>
          <cell r="E380">
            <v>10290</v>
          </cell>
          <cell r="F380">
            <v>10290</v>
          </cell>
          <cell r="H380">
            <v>0</v>
          </cell>
          <cell r="I380">
            <v>105</v>
          </cell>
          <cell r="J380">
            <v>105</v>
          </cell>
          <cell r="K380">
            <v>10290</v>
          </cell>
          <cell r="L380">
            <v>10290</v>
          </cell>
          <cell r="M380">
            <v>0</v>
          </cell>
          <cell r="N380">
            <v>0</v>
          </cell>
          <cell r="O380">
            <v>29400</v>
          </cell>
          <cell r="P380">
            <v>29400</v>
          </cell>
        </row>
        <row r="381">
          <cell r="B381" t="str">
            <v>SUB-TOTAL : (E)</v>
          </cell>
          <cell r="F381">
            <v>493190</v>
          </cell>
          <cell r="H381">
            <v>0</v>
          </cell>
          <cell r="J381">
            <v>452</v>
          </cell>
          <cell r="K381">
            <v>0</v>
          </cell>
          <cell r="L381">
            <v>493190</v>
          </cell>
          <cell r="M381">
            <v>0</v>
          </cell>
          <cell r="N381">
            <v>0</v>
          </cell>
          <cell r="O381">
            <v>0</v>
          </cell>
          <cell r="P381">
            <v>126500</v>
          </cell>
        </row>
        <row r="382">
          <cell r="F382">
            <v>0</v>
          </cell>
          <cell r="H382">
            <v>0</v>
          </cell>
          <cell r="J382">
            <v>0</v>
          </cell>
          <cell r="K382">
            <v>0</v>
          </cell>
          <cell r="L382">
            <v>0</v>
          </cell>
          <cell r="M382">
            <v>0</v>
          </cell>
          <cell r="N382">
            <v>0</v>
          </cell>
          <cell r="O382">
            <v>0</v>
          </cell>
          <cell r="P382">
            <v>0</v>
          </cell>
        </row>
        <row r="383">
          <cell r="F383">
            <v>0</v>
          </cell>
          <cell r="H383">
            <v>0</v>
          </cell>
          <cell r="J383">
            <v>0</v>
          </cell>
          <cell r="K383">
            <v>0</v>
          </cell>
          <cell r="L383">
            <v>0</v>
          </cell>
          <cell r="M383">
            <v>0</v>
          </cell>
          <cell r="N383">
            <v>0</v>
          </cell>
          <cell r="O383">
            <v>0</v>
          </cell>
          <cell r="P383">
            <v>0</v>
          </cell>
        </row>
        <row r="384">
          <cell r="A384" t="str">
            <v>F.</v>
          </cell>
          <cell r="B384" t="str">
            <v>PAGE/INTERCOMMUNICATION SYSTEM</v>
          </cell>
          <cell r="D384">
            <v>0</v>
          </cell>
          <cell r="F384">
            <v>0</v>
          </cell>
          <cell r="H384">
            <v>0</v>
          </cell>
          <cell r="J384">
            <v>0</v>
          </cell>
          <cell r="K384">
            <v>0</v>
          </cell>
          <cell r="L384">
            <v>0</v>
          </cell>
          <cell r="M384">
            <v>0</v>
          </cell>
          <cell r="N384">
            <v>0</v>
          </cell>
          <cell r="O384">
            <v>0</v>
          </cell>
          <cell r="P384">
            <v>0</v>
          </cell>
        </row>
        <row r="385">
          <cell r="A385">
            <v>1</v>
          </cell>
          <cell r="B385" t="str">
            <v xml:space="preserve"> PAGE/PARTY STATION, SINGLE PARTY LINE</v>
          </cell>
          <cell r="C385">
            <v>10</v>
          </cell>
          <cell r="D385" t="str">
            <v>SET</v>
          </cell>
          <cell r="E385">
            <v>19700</v>
          </cell>
          <cell r="F385">
            <v>197000</v>
          </cell>
          <cell r="H385">
            <v>0</v>
          </cell>
          <cell r="I385">
            <v>12</v>
          </cell>
          <cell r="J385">
            <v>120</v>
          </cell>
          <cell r="K385">
            <v>19700</v>
          </cell>
          <cell r="L385">
            <v>197000</v>
          </cell>
          <cell r="M385">
            <v>0</v>
          </cell>
          <cell r="N385">
            <v>0</v>
          </cell>
          <cell r="O385">
            <v>3360</v>
          </cell>
          <cell r="P385">
            <v>33600</v>
          </cell>
        </row>
        <row r="386">
          <cell r="B386" t="str">
            <v xml:space="preserve"> CL.1, DIV.2 , G-T #730-104 OR EQUAL</v>
          </cell>
          <cell r="F386">
            <v>0</v>
          </cell>
          <cell r="H386">
            <v>0</v>
          </cell>
          <cell r="J386">
            <v>0</v>
          </cell>
          <cell r="K386">
            <v>0</v>
          </cell>
          <cell r="L386">
            <v>0</v>
          </cell>
          <cell r="M386">
            <v>0</v>
          </cell>
          <cell r="N386">
            <v>0</v>
          </cell>
          <cell r="O386">
            <v>0</v>
          </cell>
          <cell r="P386">
            <v>0</v>
          </cell>
        </row>
        <row r="387">
          <cell r="A387">
            <v>2</v>
          </cell>
          <cell r="B387" t="str">
            <v>DITTO, BUT INDOOR TYPE, G-T #700-102</v>
          </cell>
          <cell r="C387">
            <v>4</v>
          </cell>
          <cell r="D387" t="str">
            <v>SET</v>
          </cell>
          <cell r="E387">
            <v>17800</v>
          </cell>
          <cell r="F387">
            <v>71200</v>
          </cell>
          <cell r="H387">
            <v>0</v>
          </cell>
          <cell r="I387">
            <v>10</v>
          </cell>
          <cell r="J387">
            <v>40</v>
          </cell>
          <cell r="K387">
            <v>17800</v>
          </cell>
          <cell r="L387">
            <v>71200</v>
          </cell>
          <cell r="M387">
            <v>0</v>
          </cell>
          <cell r="N387">
            <v>0</v>
          </cell>
          <cell r="O387">
            <v>2800</v>
          </cell>
          <cell r="P387">
            <v>11200</v>
          </cell>
        </row>
        <row r="388">
          <cell r="A388">
            <v>3</v>
          </cell>
          <cell r="B388" t="str">
            <v>DITTO, BUT DESK MOUNT. TYPE, G-T #726-102</v>
          </cell>
          <cell r="C388">
            <v>1</v>
          </cell>
          <cell r="D388" t="str">
            <v>SET</v>
          </cell>
          <cell r="E388">
            <v>23000</v>
          </cell>
          <cell r="F388">
            <v>23000</v>
          </cell>
          <cell r="H388">
            <v>0</v>
          </cell>
          <cell r="I388">
            <v>12</v>
          </cell>
          <cell r="J388">
            <v>12</v>
          </cell>
          <cell r="K388">
            <v>23000</v>
          </cell>
          <cell r="L388">
            <v>23000</v>
          </cell>
          <cell r="M388">
            <v>0</v>
          </cell>
          <cell r="N388">
            <v>0</v>
          </cell>
          <cell r="O388">
            <v>3360</v>
          </cell>
          <cell r="P388">
            <v>3360</v>
          </cell>
        </row>
        <row r="389">
          <cell r="A389">
            <v>4</v>
          </cell>
          <cell r="B389" t="str">
            <v xml:space="preserve"> HOT DIPPED GALVANIZED STEEL SUPPORT, C100</v>
          </cell>
          <cell r="C389">
            <v>10</v>
          </cell>
          <cell r="D389" t="str">
            <v>SET</v>
          </cell>
          <cell r="E389">
            <v>1500</v>
          </cell>
          <cell r="F389">
            <v>15000</v>
          </cell>
          <cell r="H389">
            <v>0</v>
          </cell>
          <cell r="I389">
            <v>4</v>
          </cell>
          <cell r="J389">
            <v>40</v>
          </cell>
          <cell r="K389">
            <v>1500</v>
          </cell>
          <cell r="L389">
            <v>15000</v>
          </cell>
          <cell r="M389">
            <v>0</v>
          </cell>
          <cell r="N389">
            <v>0</v>
          </cell>
          <cell r="O389">
            <v>1120</v>
          </cell>
          <cell r="P389">
            <v>11200</v>
          </cell>
        </row>
        <row r="390">
          <cell r="B390" t="str">
            <v>3M LG., W/ SMALL FOUNDATION</v>
          </cell>
          <cell r="F390">
            <v>0</v>
          </cell>
          <cell r="H390">
            <v>0</v>
          </cell>
          <cell r="J390">
            <v>0</v>
          </cell>
          <cell r="K390">
            <v>0</v>
          </cell>
          <cell r="L390">
            <v>0</v>
          </cell>
          <cell r="M390">
            <v>0</v>
          </cell>
          <cell r="N390">
            <v>0</v>
          </cell>
          <cell r="O390">
            <v>0</v>
          </cell>
          <cell r="P390">
            <v>0</v>
          </cell>
        </row>
        <row r="391">
          <cell r="A391">
            <v>5</v>
          </cell>
          <cell r="B391" t="str">
            <v xml:space="preserve"> DRIVER, W/MOLDED LEXAN FOR DIV. 2 G-T </v>
          </cell>
          <cell r="C391">
            <v>16</v>
          </cell>
          <cell r="D391" t="str">
            <v>SET</v>
          </cell>
          <cell r="E391">
            <v>3300</v>
          </cell>
          <cell r="F391">
            <v>52800</v>
          </cell>
          <cell r="H391">
            <v>0</v>
          </cell>
          <cell r="I391">
            <v>3</v>
          </cell>
          <cell r="J391">
            <v>48</v>
          </cell>
          <cell r="K391">
            <v>3300</v>
          </cell>
          <cell r="L391">
            <v>52800</v>
          </cell>
          <cell r="M391">
            <v>0</v>
          </cell>
          <cell r="N391">
            <v>0</v>
          </cell>
          <cell r="O391">
            <v>840</v>
          </cell>
          <cell r="P391">
            <v>13440</v>
          </cell>
        </row>
        <row r="392">
          <cell r="B392" t="str">
            <v xml:space="preserve"> 13314-001</v>
          </cell>
          <cell r="F392">
            <v>0</v>
          </cell>
          <cell r="H392">
            <v>0</v>
          </cell>
          <cell r="J392">
            <v>0</v>
          </cell>
          <cell r="K392">
            <v>0</v>
          </cell>
          <cell r="L392">
            <v>0</v>
          </cell>
          <cell r="M392">
            <v>0</v>
          </cell>
          <cell r="N392">
            <v>0</v>
          </cell>
          <cell r="O392">
            <v>0</v>
          </cell>
          <cell r="P392">
            <v>0</v>
          </cell>
        </row>
        <row r="393">
          <cell r="A393">
            <v>6</v>
          </cell>
          <cell r="B393" t="str">
            <v xml:space="preserve"> HORN SPEAKER W/ EPOXY G-T 13304-002</v>
          </cell>
          <cell r="C393">
            <v>16</v>
          </cell>
          <cell r="D393" t="str">
            <v>SET</v>
          </cell>
          <cell r="E393">
            <v>6000</v>
          </cell>
          <cell r="F393">
            <v>96000</v>
          </cell>
          <cell r="H393">
            <v>0</v>
          </cell>
          <cell r="I393">
            <v>5</v>
          </cell>
          <cell r="J393">
            <v>80</v>
          </cell>
          <cell r="K393">
            <v>6000</v>
          </cell>
          <cell r="L393">
            <v>96000</v>
          </cell>
          <cell r="M393">
            <v>0</v>
          </cell>
          <cell r="N393">
            <v>0</v>
          </cell>
          <cell r="O393">
            <v>1400</v>
          </cell>
          <cell r="P393">
            <v>22400</v>
          </cell>
        </row>
        <row r="394">
          <cell r="B394" t="str">
            <v xml:space="preserve"> MOUNTING ASSEMBLY, G-T 411A1SPL</v>
          </cell>
          <cell r="F394">
            <v>0</v>
          </cell>
          <cell r="H394">
            <v>0</v>
          </cell>
          <cell r="J394">
            <v>0</v>
          </cell>
          <cell r="K394">
            <v>0</v>
          </cell>
          <cell r="L394">
            <v>0</v>
          </cell>
          <cell r="M394">
            <v>0</v>
          </cell>
          <cell r="N394">
            <v>0</v>
          </cell>
          <cell r="O394">
            <v>0</v>
          </cell>
          <cell r="P394">
            <v>0</v>
          </cell>
        </row>
        <row r="395">
          <cell r="A395">
            <v>7</v>
          </cell>
          <cell r="B395" t="str">
            <v xml:space="preserve"> LINE BALANCE UNIT G-T 305-001 OR EQUAL</v>
          </cell>
          <cell r="C395">
            <v>1</v>
          </cell>
          <cell r="D395" t="str">
            <v>SET</v>
          </cell>
          <cell r="E395">
            <v>2600</v>
          </cell>
          <cell r="F395">
            <v>2600</v>
          </cell>
          <cell r="H395">
            <v>0</v>
          </cell>
          <cell r="I395">
            <v>4</v>
          </cell>
          <cell r="J395">
            <v>4</v>
          </cell>
          <cell r="K395">
            <v>2600</v>
          </cell>
          <cell r="L395">
            <v>2600</v>
          </cell>
          <cell r="M395">
            <v>0</v>
          </cell>
          <cell r="N395">
            <v>0</v>
          </cell>
          <cell r="O395">
            <v>1120</v>
          </cell>
          <cell r="P395">
            <v>1120</v>
          </cell>
        </row>
        <row r="396">
          <cell r="A396">
            <v>8</v>
          </cell>
          <cell r="B396" t="str">
            <v xml:space="preserve"> CABLE, OVERALL &amp; INDIVIDUAL SHIELDED, 300V 8P-#14AWG</v>
          </cell>
          <cell r="C396">
            <v>2700</v>
          </cell>
          <cell r="D396" t="str">
            <v>M</v>
          </cell>
          <cell r="E396">
            <v>137</v>
          </cell>
          <cell r="F396">
            <v>369900</v>
          </cell>
          <cell r="H396">
            <v>0</v>
          </cell>
          <cell r="I396">
            <v>0.17799999999999999</v>
          </cell>
          <cell r="J396">
            <v>481</v>
          </cell>
          <cell r="K396">
            <v>137</v>
          </cell>
          <cell r="L396">
            <v>369900</v>
          </cell>
          <cell r="M396">
            <v>0</v>
          </cell>
          <cell r="N396">
            <v>0</v>
          </cell>
          <cell r="O396">
            <v>50</v>
          </cell>
          <cell r="P396">
            <v>135000</v>
          </cell>
        </row>
        <row r="397">
          <cell r="A397">
            <v>9</v>
          </cell>
          <cell r="B397" t="str">
            <v>XLPE CABLE 3C-3.5SQ.MM</v>
          </cell>
          <cell r="C397">
            <v>2800</v>
          </cell>
          <cell r="D397" t="str">
            <v>M</v>
          </cell>
          <cell r="E397">
            <v>15</v>
          </cell>
          <cell r="F397">
            <v>42000</v>
          </cell>
          <cell r="H397">
            <v>0</v>
          </cell>
          <cell r="I397">
            <v>7.9000000000000001E-2</v>
          </cell>
          <cell r="J397">
            <v>221</v>
          </cell>
          <cell r="K397">
            <v>15</v>
          </cell>
          <cell r="L397">
            <v>42000</v>
          </cell>
          <cell r="M397">
            <v>0</v>
          </cell>
          <cell r="N397">
            <v>0</v>
          </cell>
          <cell r="O397">
            <v>22</v>
          </cell>
          <cell r="P397">
            <v>61600</v>
          </cell>
        </row>
        <row r="398">
          <cell r="A398">
            <v>10</v>
          </cell>
          <cell r="B398" t="str">
            <v xml:space="preserve"> SPEAKER CABLE, TWISTED PAIR #18 AWG</v>
          </cell>
          <cell r="C398">
            <v>50</v>
          </cell>
          <cell r="D398" t="str">
            <v>M</v>
          </cell>
          <cell r="E398">
            <v>12</v>
          </cell>
          <cell r="F398">
            <v>600</v>
          </cell>
          <cell r="H398">
            <v>0</v>
          </cell>
          <cell r="I398">
            <v>6.2E-2</v>
          </cell>
          <cell r="J398">
            <v>3</v>
          </cell>
          <cell r="K398">
            <v>12</v>
          </cell>
          <cell r="L398">
            <v>600</v>
          </cell>
          <cell r="M398">
            <v>0</v>
          </cell>
          <cell r="N398">
            <v>0</v>
          </cell>
          <cell r="O398">
            <v>17</v>
          </cell>
          <cell r="P398">
            <v>850</v>
          </cell>
        </row>
        <row r="399">
          <cell r="A399">
            <v>11</v>
          </cell>
          <cell r="B399" t="str">
            <v>RSG CONDUIT, 2"</v>
          </cell>
          <cell r="C399">
            <v>100</v>
          </cell>
          <cell r="D399" t="str">
            <v>M</v>
          </cell>
          <cell r="E399">
            <v>105</v>
          </cell>
          <cell r="F399">
            <v>10500</v>
          </cell>
          <cell r="H399">
            <v>0</v>
          </cell>
          <cell r="I399">
            <v>0.98</v>
          </cell>
          <cell r="J399">
            <v>98</v>
          </cell>
          <cell r="K399">
            <v>105</v>
          </cell>
          <cell r="L399">
            <v>10500</v>
          </cell>
          <cell r="M399">
            <v>0</v>
          </cell>
          <cell r="N399">
            <v>0</v>
          </cell>
          <cell r="O399">
            <v>274</v>
          </cell>
          <cell r="P399">
            <v>27400</v>
          </cell>
        </row>
        <row r="400">
          <cell r="A400">
            <v>12</v>
          </cell>
          <cell r="B400" t="str">
            <v>DITTO BUT 3/4"</v>
          </cell>
          <cell r="C400">
            <v>50</v>
          </cell>
          <cell r="D400" t="str">
            <v>M</v>
          </cell>
          <cell r="E400">
            <v>32</v>
          </cell>
          <cell r="F400">
            <v>1600</v>
          </cell>
          <cell r="H400">
            <v>0</v>
          </cell>
          <cell r="I400">
            <v>0.47</v>
          </cell>
          <cell r="J400">
            <v>24</v>
          </cell>
          <cell r="K400">
            <v>32</v>
          </cell>
          <cell r="L400">
            <v>1600</v>
          </cell>
          <cell r="M400">
            <v>0</v>
          </cell>
          <cell r="N400">
            <v>0</v>
          </cell>
          <cell r="O400">
            <v>132</v>
          </cell>
          <cell r="P400">
            <v>6600</v>
          </cell>
        </row>
        <row r="401">
          <cell r="A401">
            <v>13</v>
          </cell>
          <cell r="B401" t="str">
            <v xml:space="preserve"> FLEXIBLE CONDUIT, 3/4", 1M LG, W/ TWO CONNECTOR</v>
          </cell>
          <cell r="C401">
            <v>16</v>
          </cell>
          <cell r="D401" t="str">
            <v>M</v>
          </cell>
          <cell r="E401">
            <v>81</v>
          </cell>
          <cell r="F401">
            <v>1296</v>
          </cell>
          <cell r="H401">
            <v>0</v>
          </cell>
          <cell r="I401">
            <v>0.56000000000000005</v>
          </cell>
          <cell r="J401">
            <v>9</v>
          </cell>
          <cell r="K401">
            <v>81</v>
          </cell>
          <cell r="L401">
            <v>1296</v>
          </cell>
          <cell r="M401">
            <v>0</v>
          </cell>
          <cell r="N401">
            <v>0</v>
          </cell>
          <cell r="O401">
            <v>157</v>
          </cell>
          <cell r="P401">
            <v>2512</v>
          </cell>
        </row>
        <row r="402">
          <cell r="A402">
            <v>14</v>
          </cell>
          <cell r="B402" t="str">
            <v xml:space="preserve"> HOT DIPPED GALVANIZED CONDUIT FITTING, UNION,</v>
          </cell>
          <cell r="C402">
            <v>1</v>
          </cell>
          <cell r="D402" t="str">
            <v>LOT</v>
          </cell>
          <cell r="E402">
            <v>36300</v>
          </cell>
          <cell r="F402">
            <v>36300</v>
          </cell>
          <cell r="H402">
            <v>0</v>
          </cell>
          <cell r="I402">
            <v>61</v>
          </cell>
          <cell r="J402">
            <v>61</v>
          </cell>
          <cell r="K402">
            <v>36300</v>
          </cell>
          <cell r="L402">
            <v>36300</v>
          </cell>
          <cell r="M402">
            <v>0</v>
          </cell>
          <cell r="N402">
            <v>0</v>
          </cell>
          <cell r="O402">
            <v>17080</v>
          </cell>
          <cell r="P402">
            <v>17080</v>
          </cell>
        </row>
        <row r="403">
          <cell r="B403" t="str">
            <v>SEALING FITTING</v>
          </cell>
          <cell r="F403">
            <v>0</v>
          </cell>
          <cell r="H403">
            <v>0</v>
          </cell>
          <cell r="J403">
            <v>0</v>
          </cell>
          <cell r="K403">
            <v>0</v>
          </cell>
          <cell r="L403">
            <v>0</v>
          </cell>
          <cell r="M403">
            <v>0</v>
          </cell>
          <cell r="N403">
            <v>0</v>
          </cell>
          <cell r="O403">
            <v>0</v>
          </cell>
          <cell r="P403">
            <v>0</v>
          </cell>
        </row>
        <row r="404">
          <cell r="A404">
            <v>15</v>
          </cell>
          <cell r="B404" t="str">
            <v>HOT DIPPED GALVALNIZED STEEL U-CHANNEL 41x41x2.0t</v>
          </cell>
          <cell r="C404">
            <v>15</v>
          </cell>
          <cell r="D404" t="str">
            <v>M</v>
          </cell>
          <cell r="E404">
            <v>82</v>
          </cell>
          <cell r="F404">
            <v>1230</v>
          </cell>
          <cell r="H404">
            <v>0</v>
          </cell>
          <cell r="I404">
            <v>0.40699999999999997</v>
          </cell>
          <cell r="J404">
            <v>6</v>
          </cell>
          <cell r="K404">
            <v>82</v>
          </cell>
          <cell r="L404">
            <v>1230</v>
          </cell>
          <cell r="M404">
            <v>0</v>
          </cell>
          <cell r="N404">
            <v>0</v>
          </cell>
          <cell r="O404">
            <v>114</v>
          </cell>
          <cell r="P404">
            <v>1710</v>
          </cell>
        </row>
        <row r="405">
          <cell r="A405">
            <v>16</v>
          </cell>
          <cell r="B405" t="str">
            <v>VHF PORTABLE MARINE BAND EXP-PROOF WALKY-TALKY</v>
          </cell>
          <cell r="C405">
            <v>2</v>
          </cell>
          <cell r="D405" t="str">
            <v>SET</v>
          </cell>
          <cell r="E405">
            <v>20000</v>
          </cell>
          <cell r="F405">
            <v>40000</v>
          </cell>
          <cell r="H405">
            <v>0</v>
          </cell>
          <cell r="J405">
            <v>0</v>
          </cell>
          <cell r="K405">
            <v>20000</v>
          </cell>
          <cell r="L405">
            <v>40000</v>
          </cell>
          <cell r="M405">
            <v>0</v>
          </cell>
          <cell r="N405">
            <v>0</v>
          </cell>
          <cell r="O405">
            <v>0</v>
          </cell>
          <cell r="P405">
            <v>0</v>
          </cell>
        </row>
        <row r="406">
          <cell r="A406">
            <v>17</v>
          </cell>
          <cell r="B406" t="str">
            <v xml:space="preserve"> MISCELLANEOUS MATERIALS </v>
          </cell>
          <cell r="C406">
            <v>1</v>
          </cell>
          <cell r="D406" t="str">
            <v>LOT</v>
          </cell>
          <cell r="E406">
            <v>48051.3</v>
          </cell>
          <cell r="F406">
            <v>48051</v>
          </cell>
          <cell r="H406">
            <v>0</v>
          </cell>
          <cell r="I406">
            <v>62.35</v>
          </cell>
          <cell r="J406">
            <v>62</v>
          </cell>
          <cell r="K406">
            <v>48051</v>
          </cell>
          <cell r="L406">
            <v>48051</v>
          </cell>
          <cell r="M406">
            <v>0</v>
          </cell>
          <cell r="N406">
            <v>0</v>
          </cell>
          <cell r="O406">
            <v>17458</v>
          </cell>
          <cell r="P406">
            <v>17458</v>
          </cell>
        </row>
        <row r="407">
          <cell r="B407" t="str">
            <v>SUB-TOTAL : (F)</v>
          </cell>
          <cell r="F407">
            <v>1009077</v>
          </cell>
          <cell r="H407">
            <v>0</v>
          </cell>
          <cell r="J407">
            <v>1309</v>
          </cell>
          <cell r="K407">
            <v>0</v>
          </cell>
          <cell r="L407">
            <v>1009077</v>
          </cell>
          <cell r="M407">
            <v>0</v>
          </cell>
          <cell r="N407">
            <v>0</v>
          </cell>
          <cell r="O407">
            <v>0</v>
          </cell>
          <cell r="P407">
            <v>366530</v>
          </cell>
        </row>
        <row r="408">
          <cell r="F408">
            <v>0</v>
          </cell>
          <cell r="H408">
            <v>0</v>
          </cell>
          <cell r="J408">
            <v>0</v>
          </cell>
          <cell r="K408">
            <v>0</v>
          </cell>
          <cell r="L408">
            <v>0</v>
          </cell>
          <cell r="M408">
            <v>0</v>
          </cell>
          <cell r="N408">
            <v>0</v>
          </cell>
          <cell r="O408">
            <v>0</v>
          </cell>
          <cell r="P408">
            <v>0</v>
          </cell>
        </row>
        <row r="409">
          <cell r="F409">
            <v>0</v>
          </cell>
          <cell r="H409">
            <v>0</v>
          </cell>
          <cell r="J409">
            <v>0</v>
          </cell>
          <cell r="K409">
            <v>0</v>
          </cell>
          <cell r="L409">
            <v>0</v>
          </cell>
          <cell r="M409">
            <v>0</v>
          </cell>
          <cell r="N409">
            <v>0</v>
          </cell>
          <cell r="O409">
            <v>0</v>
          </cell>
          <cell r="P409">
            <v>0</v>
          </cell>
        </row>
        <row r="410">
          <cell r="A410" t="str">
            <v>G.</v>
          </cell>
          <cell r="B410" t="str">
            <v>CCTV SYSTEM</v>
          </cell>
          <cell r="D410">
            <v>0</v>
          </cell>
          <cell r="F410">
            <v>0</v>
          </cell>
          <cell r="H410">
            <v>0</v>
          </cell>
          <cell r="J410">
            <v>0</v>
          </cell>
          <cell r="K410">
            <v>0</v>
          </cell>
          <cell r="L410">
            <v>0</v>
          </cell>
          <cell r="M410">
            <v>0</v>
          </cell>
          <cell r="N410">
            <v>0</v>
          </cell>
          <cell r="O410">
            <v>0</v>
          </cell>
          <cell r="P410">
            <v>0</v>
          </cell>
        </row>
        <row r="411">
          <cell r="A411">
            <v>1</v>
          </cell>
          <cell r="B411" t="str">
            <v xml:space="preserve"> 20" BLACK-AND-WHITE VEDIO MONITOR,  </v>
          </cell>
          <cell r="C411">
            <v>1</v>
          </cell>
          <cell r="D411" t="str">
            <v>SET</v>
          </cell>
          <cell r="E411">
            <v>9450</v>
          </cell>
          <cell r="F411">
            <v>9450</v>
          </cell>
          <cell r="H411">
            <v>0</v>
          </cell>
          <cell r="I411">
            <v>4</v>
          </cell>
          <cell r="J411">
            <v>4</v>
          </cell>
          <cell r="K411">
            <v>9450</v>
          </cell>
          <cell r="L411">
            <v>9450</v>
          </cell>
          <cell r="M411">
            <v>0</v>
          </cell>
          <cell r="N411">
            <v>0</v>
          </cell>
          <cell r="O411">
            <v>1120</v>
          </cell>
          <cell r="P411">
            <v>1120</v>
          </cell>
        </row>
        <row r="412">
          <cell r="A412">
            <v>2</v>
          </cell>
          <cell r="B412" t="str">
            <v xml:space="preserve"> BLACK-AND-WHITE CAMERA,1/2 CCD</v>
          </cell>
          <cell r="C412">
            <v>6</v>
          </cell>
          <cell r="D412" t="str">
            <v>SET</v>
          </cell>
          <cell r="E412">
            <v>8100</v>
          </cell>
          <cell r="F412">
            <v>48600</v>
          </cell>
          <cell r="H412">
            <v>0</v>
          </cell>
          <cell r="I412">
            <v>8</v>
          </cell>
          <cell r="J412">
            <v>48</v>
          </cell>
          <cell r="K412">
            <v>8100</v>
          </cell>
          <cell r="L412">
            <v>48600</v>
          </cell>
          <cell r="M412">
            <v>0</v>
          </cell>
          <cell r="N412">
            <v>0</v>
          </cell>
          <cell r="O412">
            <v>2240</v>
          </cell>
          <cell r="P412">
            <v>13440</v>
          </cell>
        </row>
        <row r="413">
          <cell r="A413">
            <v>3</v>
          </cell>
          <cell r="B413" t="str">
            <v xml:space="preserve"> MOTORIZED LENS, 10X, AUTO IRIS/FOCUS</v>
          </cell>
          <cell r="C413">
            <v>2</v>
          </cell>
          <cell r="D413" t="str">
            <v>PCS</v>
          </cell>
          <cell r="E413">
            <v>18900</v>
          </cell>
          <cell r="F413">
            <v>37800</v>
          </cell>
          <cell r="H413">
            <v>0</v>
          </cell>
          <cell r="I413">
            <v>2</v>
          </cell>
          <cell r="J413">
            <v>4</v>
          </cell>
          <cell r="K413">
            <v>18900</v>
          </cell>
          <cell r="L413">
            <v>37800</v>
          </cell>
          <cell r="M413">
            <v>0</v>
          </cell>
          <cell r="N413">
            <v>0</v>
          </cell>
          <cell r="O413">
            <v>560</v>
          </cell>
          <cell r="P413">
            <v>1120</v>
          </cell>
        </row>
        <row r="414">
          <cell r="A414">
            <v>4</v>
          </cell>
          <cell r="B414" t="str">
            <v xml:space="preserve"> FIXED LENS, AUTO IRIS 16 mm, </v>
          </cell>
          <cell r="C414">
            <v>4</v>
          </cell>
          <cell r="D414" t="str">
            <v>PCS</v>
          </cell>
          <cell r="E414">
            <v>4050</v>
          </cell>
          <cell r="F414">
            <v>16200</v>
          </cell>
          <cell r="H414">
            <v>0</v>
          </cell>
          <cell r="I414">
            <v>2</v>
          </cell>
          <cell r="J414">
            <v>8</v>
          </cell>
          <cell r="K414">
            <v>4050</v>
          </cell>
          <cell r="L414">
            <v>16200</v>
          </cell>
          <cell r="M414">
            <v>0</v>
          </cell>
          <cell r="N414">
            <v>0</v>
          </cell>
          <cell r="O414">
            <v>560</v>
          </cell>
          <cell r="P414">
            <v>2240</v>
          </cell>
        </row>
        <row r="415">
          <cell r="A415">
            <v>5</v>
          </cell>
          <cell r="B415" t="str">
            <v xml:space="preserve"> EXPLOSION ROOF HOUSING</v>
          </cell>
          <cell r="C415">
            <v>4</v>
          </cell>
          <cell r="D415" t="str">
            <v>SET</v>
          </cell>
          <cell r="E415">
            <v>148500</v>
          </cell>
          <cell r="F415">
            <v>594000</v>
          </cell>
          <cell r="H415">
            <v>0</v>
          </cell>
          <cell r="I415">
            <v>8</v>
          </cell>
          <cell r="J415">
            <v>32</v>
          </cell>
          <cell r="K415">
            <v>148500</v>
          </cell>
          <cell r="L415">
            <v>594000</v>
          </cell>
          <cell r="M415">
            <v>0</v>
          </cell>
          <cell r="N415">
            <v>0</v>
          </cell>
          <cell r="O415">
            <v>2240</v>
          </cell>
          <cell r="P415">
            <v>8960</v>
          </cell>
        </row>
        <row r="416">
          <cell r="A416">
            <v>6</v>
          </cell>
          <cell r="B416" t="str">
            <v>WEATHER PROOF HOUSING</v>
          </cell>
          <cell r="C416">
            <v>2</v>
          </cell>
          <cell r="D416" t="str">
            <v>SET</v>
          </cell>
          <cell r="E416">
            <v>49500</v>
          </cell>
          <cell r="F416">
            <v>99000</v>
          </cell>
          <cell r="H416">
            <v>0</v>
          </cell>
          <cell r="I416">
            <v>6</v>
          </cell>
          <cell r="J416">
            <v>12</v>
          </cell>
          <cell r="K416">
            <v>49500</v>
          </cell>
          <cell r="L416">
            <v>99000</v>
          </cell>
          <cell r="M416">
            <v>0</v>
          </cell>
          <cell r="N416">
            <v>0</v>
          </cell>
          <cell r="O416">
            <v>1680</v>
          </cell>
          <cell r="P416">
            <v>3360</v>
          </cell>
        </row>
        <row r="417">
          <cell r="A417">
            <v>7</v>
          </cell>
          <cell r="B417" t="str">
            <v xml:space="preserve"> PAN-AND-TILT DRIVER, CL.1 DIV.2</v>
          </cell>
          <cell r="C417">
            <v>2</v>
          </cell>
          <cell r="D417" t="str">
            <v>SET</v>
          </cell>
          <cell r="E417">
            <v>148500</v>
          </cell>
          <cell r="F417">
            <v>297000</v>
          </cell>
          <cell r="H417">
            <v>0</v>
          </cell>
          <cell r="I417">
            <v>8</v>
          </cell>
          <cell r="J417">
            <v>16</v>
          </cell>
          <cell r="K417">
            <v>148500</v>
          </cell>
          <cell r="L417">
            <v>297000</v>
          </cell>
          <cell r="M417">
            <v>0</v>
          </cell>
          <cell r="N417">
            <v>0</v>
          </cell>
          <cell r="O417">
            <v>2240</v>
          </cell>
          <cell r="P417">
            <v>4480</v>
          </cell>
        </row>
        <row r="418">
          <cell r="A418">
            <v>8</v>
          </cell>
          <cell r="B418" t="str">
            <v>24 hr  VCR</v>
          </cell>
          <cell r="C418">
            <v>1</v>
          </cell>
          <cell r="D418" t="str">
            <v>SET</v>
          </cell>
          <cell r="E418">
            <v>45000</v>
          </cell>
          <cell r="F418">
            <v>45000</v>
          </cell>
          <cell r="H418">
            <v>0</v>
          </cell>
          <cell r="I418">
            <v>8</v>
          </cell>
          <cell r="J418">
            <v>8</v>
          </cell>
          <cell r="K418">
            <v>45000</v>
          </cell>
          <cell r="L418">
            <v>45000</v>
          </cell>
          <cell r="M418">
            <v>0</v>
          </cell>
          <cell r="N418">
            <v>0</v>
          </cell>
          <cell r="O418">
            <v>2240</v>
          </cell>
          <cell r="P418">
            <v>2240</v>
          </cell>
        </row>
        <row r="419">
          <cell r="A419">
            <v>9</v>
          </cell>
          <cell r="B419" t="str">
            <v>CONTROL SIGNAL DISTRIBUTION UNIT, 5 CHANNEL</v>
          </cell>
          <cell r="C419">
            <v>1</v>
          </cell>
          <cell r="D419" t="str">
            <v>SET</v>
          </cell>
          <cell r="E419">
            <v>45000</v>
          </cell>
          <cell r="F419">
            <v>45000</v>
          </cell>
          <cell r="H419">
            <v>0</v>
          </cell>
          <cell r="I419">
            <v>8</v>
          </cell>
          <cell r="J419">
            <v>8</v>
          </cell>
          <cell r="K419">
            <v>45000</v>
          </cell>
          <cell r="L419">
            <v>45000</v>
          </cell>
          <cell r="M419">
            <v>0</v>
          </cell>
          <cell r="N419">
            <v>0</v>
          </cell>
          <cell r="O419">
            <v>2240</v>
          </cell>
          <cell r="P419">
            <v>2240</v>
          </cell>
        </row>
        <row r="420">
          <cell r="A420">
            <v>10</v>
          </cell>
          <cell r="B420" t="str">
            <v>VEDIO MULTIPLEXER, 9-CHANNEL</v>
          </cell>
          <cell r="C420">
            <v>1</v>
          </cell>
          <cell r="D420" t="str">
            <v>SET</v>
          </cell>
          <cell r="E420">
            <v>32000</v>
          </cell>
          <cell r="F420">
            <v>32000</v>
          </cell>
          <cell r="H420">
            <v>0</v>
          </cell>
          <cell r="I420">
            <v>20</v>
          </cell>
          <cell r="J420">
            <v>20</v>
          </cell>
          <cell r="K420">
            <v>32000</v>
          </cell>
          <cell r="L420">
            <v>32000</v>
          </cell>
          <cell r="M420">
            <v>0</v>
          </cell>
          <cell r="N420">
            <v>0</v>
          </cell>
          <cell r="O420">
            <v>5600</v>
          </cell>
          <cell r="P420">
            <v>5600</v>
          </cell>
        </row>
        <row r="421">
          <cell r="A421">
            <v>11</v>
          </cell>
          <cell r="B421" t="str">
            <v xml:space="preserve"> VIDEO COXIAL CABLE, PWC 7C2V OR EQUAL</v>
          </cell>
          <cell r="C421">
            <v>2000</v>
          </cell>
          <cell r="D421" t="str">
            <v>M</v>
          </cell>
          <cell r="E421">
            <v>16</v>
          </cell>
          <cell r="F421">
            <v>32000</v>
          </cell>
          <cell r="H421">
            <v>0</v>
          </cell>
          <cell r="I421">
            <v>0.1</v>
          </cell>
          <cell r="J421">
            <v>200</v>
          </cell>
          <cell r="K421">
            <v>16</v>
          </cell>
          <cell r="L421">
            <v>32000</v>
          </cell>
          <cell r="M421">
            <v>0</v>
          </cell>
          <cell r="N421">
            <v>0</v>
          </cell>
          <cell r="O421">
            <v>28</v>
          </cell>
          <cell r="P421">
            <v>56000</v>
          </cell>
        </row>
        <row r="422">
          <cell r="A422">
            <v>12</v>
          </cell>
          <cell r="B422" t="str">
            <v>SHIELDED CABLE, 8C-1.25 SQ.MM</v>
          </cell>
          <cell r="C422">
            <v>1600</v>
          </cell>
          <cell r="D422" t="str">
            <v>M</v>
          </cell>
          <cell r="E422">
            <v>32</v>
          </cell>
          <cell r="F422">
            <v>51200</v>
          </cell>
          <cell r="H422">
            <v>0</v>
          </cell>
          <cell r="I422">
            <v>7.0000000000000007E-2</v>
          </cell>
          <cell r="J422">
            <v>112</v>
          </cell>
          <cell r="K422">
            <v>32</v>
          </cell>
          <cell r="L422">
            <v>51200</v>
          </cell>
          <cell r="M422">
            <v>0</v>
          </cell>
          <cell r="N422">
            <v>0</v>
          </cell>
          <cell r="O422">
            <v>20</v>
          </cell>
          <cell r="P422">
            <v>32000</v>
          </cell>
        </row>
        <row r="423">
          <cell r="A423">
            <v>13</v>
          </cell>
          <cell r="B423" t="str">
            <v>600V XLPE CABLE, 3C-5.5 SQ.MM</v>
          </cell>
          <cell r="C423">
            <v>1500</v>
          </cell>
          <cell r="D423" t="str">
            <v>M</v>
          </cell>
          <cell r="E423">
            <v>20</v>
          </cell>
          <cell r="F423">
            <v>30000</v>
          </cell>
          <cell r="H423">
            <v>0</v>
          </cell>
          <cell r="I423">
            <v>0.1</v>
          </cell>
          <cell r="J423">
            <v>150</v>
          </cell>
          <cell r="K423">
            <v>20</v>
          </cell>
          <cell r="L423">
            <v>30000</v>
          </cell>
          <cell r="M423">
            <v>0</v>
          </cell>
          <cell r="N423">
            <v>0</v>
          </cell>
          <cell r="O423">
            <v>28</v>
          </cell>
          <cell r="P423">
            <v>42000</v>
          </cell>
        </row>
        <row r="424">
          <cell r="A424">
            <v>14</v>
          </cell>
          <cell r="B424" t="str">
            <v xml:space="preserve">JUNCTION BOX CL.1 DIV.2 GROUP D 250L x 250W x 150D </v>
          </cell>
          <cell r="C424">
            <v>4</v>
          </cell>
          <cell r="D424" t="str">
            <v>SET</v>
          </cell>
          <cell r="E424">
            <v>8000</v>
          </cell>
          <cell r="F424">
            <v>32000</v>
          </cell>
          <cell r="H424">
            <v>0</v>
          </cell>
          <cell r="I424">
            <v>4</v>
          </cell>
          <cell r="J424">
            <v>16</v>
          </cell>
          <cell r="K424">
            <v>8000</v>
          </cell>
          <cell r="L424">
            <v>32000</v>
          </cell>
          <cell r="M424">
            <v>0</v>
          </cell>
          <cell r="N424">
            <v>0</v>
          </cell>
          <cell r="O424">
            <v>1120</v>
          </cell>
          <cell r="P424">
            <v>4480</v>
          </cell>
        </row>
        <row r="425">
          <cell r="A425">
            <v>15</v>
          </cell>
          <cell r="B425" t="str">
            <v xml:space="preserve">JUNCTION BOX WEATHER PROOF 250L x 250W x 150D </v>
          </cell>
          <cell r="C425">
            <v>2</v>
          </cell>
          <cell r="D425" t="str">
            <v>SET</v>
          </cell>
          <cell r="E425">
            <v>4000</v>
          </cell>
          <cell r="F425">
            <v>8000</v>
          </cell>
          <cell r="H425">
            <v>0</v>
          </cell>
          <cell r="I425">
            <v>3</v>
          </cell>
          <cell r="J425">
            <v>6</v>
          </cell>
          <cell r="K425">
            <v>4000</v>
          </cell>
          <cell r="L425">
            <v>8000</v>
          </cell>
          <cell r="M425">
            <v>0</v>
          </cell>
          <cell r="N425">
            <v>0</v>
          </cell>
          <cell r="O425">
            <v>840</v>
          </cell>
          <cell r="P425">
            <v>1680</v>
          </cell>
        </row>
        <row r="426">
          <cell r="A426">
            <v>16</v>
          </cell>
          <cell r="B426" t="str">
            <v>RSG CONDUIT, 2"</v>
          </cell>
          <cell r="C426">
            <v>250</v>
          </cell>
          <cell r="D426" t="str">
            <v>M</v>
          </cell>
          <cell r="E426">
            <v>105</v>
          </cell>
          <cell r="F426">
            <v>26250</v>
          </cell>
          <cell r="H426">
            <v>0</v>
          </cell>
          <cell r="I426">
            <v>0.98</v>
          </cell>
          <cell r="J426">
            <v>245</v>
          </cell>
          <cell r="K426">
            <v>105</v>
          </cell>
          <cell r="L426">
            <v>26250</v>
          </cell>
          <cell r="M426">
            <v>0</v>
          </cell>
          <cell r="N426">
            <v>0</v>
          </cell>
          <cell r="O426">
            <v>274</v>
          </cell>
          <cell r="P426">
            <v>68500</v>
          </cell>
        </row>
        <row r="427">
          <cell r="A427">
            <v>17</v>
          </cell>
          <cell r="B427" t="str">
            <v>HOT DIPPED GALVALNIZED STEEL U-CHANNEL 41x41x2.0t</v>
          </cell>
          <cell r="C427">
            <v>15</v>
          </cell>
          <cell r="D427" t="str">
            <v>M</v>
          </cell>
          <cell r="E427">
            <v>82</v>
          </cell>
          <cell r="F427">
            <v>1230</v>
          </cell>
          <cell r="H427">
            <v>0</v>
          </cell>
          <cell r="I427">
            <v>0.40699999999999997</v>
          </cell>
          <cell r="J427">
            <v>6</v>
          </cell>
          <cell r="K427">
            <v>82</v>
          </cell>
          <cell r="L427">
            <v>1230</v>
          </cell>
          <cell r="M427">
            <v>0</v>
          </cell>
          <cell r="N427">
            <v>0</v>
          </cell>
          <cell r="O427">
            <v>114</v>
          </cell>
          <cell r="P427">
            <v>1710</v>
          </cell>
        </row>
        <row r="428">
          <cell r="A428">
            <v>18</v>
          </cell>
          <cell r="B428" t="str">
            <v xml:space="preserve">CAMERA SUPPORT, HOT DIPPED GALVANIZED STEEL </v>
          </cell>
          <cell r="C428">
            <v>4</v>
          </cell>
          <cell r="D428" t="str">
            <v>SET</v>
          </cell>
          <cell r="E428">
            <v>8100</v>
          </cell>
          <cell r="F428">
            <v>32400</v>
          </cell>
          <cell r="H428">
            <v>0</v>
          </cell>
          <cell r="I428">
            <v>4</v>
          </cell>
          <cell r="J428">
            <v>16</v>
          </cell>
          <cell r="K428">
            <v>8100</v>
          </cell>
          <cell r="L428">
            <v>32400</v>
          </cell>
          <cell r="M428">
            <v>0</v>
          </cell>
          <cell r="N428">
            <v>0</v>
          </cell>
          <cell r="O428">
            <v>1120</v>
          </cell>
          <cell r="P428">
            <v>4480</v>
          </cell>
        </row>
        <row r="429">
          <cell r="B429" t="str">
            <v>W/ COATING, WALL MOUNT. TYPE</v>
          </cell>
          <cell r="F429">
            <v>0</v>
          </cell>
          <cell r="H429">
            <v>0</v>
          </cell>
          <cell r="J429">
            <v>0</v>
          </cell>
          <cell r="K429">
            <v>0</v>
          </cell>
          <cell r="L429">
            <v>0</v>
          </cell>
          <cell r="M429">
            <v>0</v>
          </cell>
          <cell r="N429">
            <v>0</v>
          </cell>
          <cell r="O429">
            <v>0</v>
          </cell>
          <cell r="P429">
            <v>0</v>
          </cell>
        </row>
        <row r="430">
          <cell r="A430">
            <v>19</v>
          </cell>
          <cell r="B430" t="str">
            <v xml:space="preserve">CAMERA SUPPORT, HOT DIPPED GALVANIZED STEEL </v>
          </cell>
          <cell r="C430">
            <v>6</v>
          </cell>
          <cell r="D430" t="str">
            <v>SET</v>
          </cell>
          <cell r="E430">
            <v>14000</v>
          </cell>
          <cell r="F430">
            <v>84000</v>
          </cell>
          <cell r="H430">
            <v>0</v>
          </cell>
          <cell r="I430">
            <v>20</v>
          </cell>
          <cell r="J430">
            <v>120</v>
          </cell>
          <cell r="K430">
            <v>14000</v>
          </cell>
          <cell r="L430">
            <v>84000</v>
          </cell>
          <cell r="M430">
            <v>0</v>
          </cell>
          <cell r="N430">
            <v>0</v>
          </cell>
          <cell r="O430">
            <v>5600</v>
          </cell>
          <cell r="P430">
            <v>33600</v>
          </cell>
        </row>
        <row r="431">
          <cell r="B431" t="str">
            <v>W/ COATING, STANCHION TYPE, 3M H , W/FUNDATION</v>
          </cell>
          <cell r="F431">
            <v>0</v>
          </cell>
          <cell r="H431">
            <v>0</v>
          </cell>
          <cell r="J431">
            <v>0</v>
          </cell>
          <cell r="K431">
            <v>0</v>
          </cell>
          <cell r="L431">
            <v>0</v>
          </cell>
          <cell r="M431">
            <v>0</v>
          </cell>
          <cell r="N431">
            <v>0</v>
          </cell>
          <cell r="O431">
            <v>0</v>
          </cell>
          <cell r="P431">
            <v>0</v>
          </cell>
        </row>
        <row r="432">
          <cell r="A432">
            <v>20</v>
          </cell>
          <cell r="B432" t="str">
            <v xml:space="preserve"> HOT DIPPED GALVANIZED CONDUIT FITTING, UNION,</v>
          </cell>
          <cell r="C432">
            <v>1</v>
          </cell>
          <cell r="D432" t="str">
            <v>LOT</v>
          </cell>
          <cell r="E432">
            <v>78750</v>
          </cell>
          <cell r="F432">
            <v>78750</v>
          </cell>
          <cell r="H432">
            <v>0</v>
          </cell>
          <cell r="I432">
            <v>122.5</v>
          </cell>
          <cell r="J432">
            <v>123</v>
          </cell>
          <cell r="K432">
            <v>78750</v>
          </cell>
          <cell r="L432">
            <v>78750</v>
          </cell>
          <cell r="M432">
            <v>0</v>
          </cell>
          <cell r="N432">
            <v>0</v>
          </cell>
          <cell r="O432">
            <v>34300</v>
          </cell>
          <cell r="P432">
            <v>34300</v>
          </cell>
        </row>
        <row r="433">
          <cell r="B433" t="str">
            <v>SEALING FITTING</v>
          </cell>
          <cell r="F433">
            <v>0</v>
          </cell>
          <cell r="H433">
            <v>0</v>
          </cell>
          <cell r="J433">
            <v>0</v>
          </cell>
          <cell r="K433">
            <v>0</v>
          </cell>
          <cell r="L433">
            <v>0</v>
          </cell>
          <cell r="M433">
            <v>0</v>
          </cell>
          <cell r="N433">
            <v>0</v>
          </cell>
          <cell r="O433">
            <v>0</v>
          </cell>
          <cell r="P433">
            <v>0</v>
          </cell>
        </row>
        <row r="434">
          <cell r="A434">
            <v>21</v>
          </cell>
          <cell r="B434" t="str">
            <v>FIBER OPTIC CABLE CABLE , 1 FIBERS</v>
          </cell>
          <cell r="C434">
            <v>1250</v>
          </cell>
          <cell r="D434" t="str">
            <v>M</v>
          </cell>
          <cell r="E434">
            <v>38</v>
          </cell>
          <cell r="F434">
            <v>47500</v>
          </cell>
          <cell r="H434">
            <v>0</v>
          </cell>
          <cell r="I434">
            <v>0.1</v>
          </cell>
          <cell r="J434">
            <v>125</v>
          </cell>
          <cell r="K434">
            <v>38</v>
          </cell>
          <cell r="L434">
            <v>47500</v>
          </cell>
          <cell r="M434">
            <v>0</v>
          </cell>
          <cell r="N434">
            <v>0</v>
          </cell>
          <cell r="O434">
            <v>28</v>
          </cell>
          <cell r="P434">
            <v>35000</v>
          </cell>
        </row>
        <row r="435">
          <cell r="A435">
            <v>22</v>
          </cell>
          <cell r="B435" t="str">
            <v>FIBER OPTIC VIDEO SIGNAL RECEIVER</v>
          </cell>
          <cell r="C435">
            <v>1</v>
          </cell>
          <cell r="D435" t="str">
            <v>SET</v>
          </cell>
          <cell r="E435">
            <v>23400</v>
          </cell>
          <cell r="F435">
            <v>23400</v>
          </cell>
          <cell r="H435">
            <v>0</v>
          </cell>
          <cell r="I435">
            <v>4</v>
          </cell>
          <cell r="J435">
            <v>4</v>
          </cell>
          <cell r="K435">
            <v>23400</v>
          </cell>
          <cell r="L435">
            <v>23400</v>
          </cell>
          <cell r="M435">
            <v>0</v>
          </cell>
          <cell r="N435">
            <v>0</v>
          </cell>
          <cell r="O435">
            <v>1120</v>
          </cell>
          <cell r="P435">
            <v>1120</v>
          </cell>
        </row>
        <row r="436">
          <cell r="A436">
            <v>23</v>
          </cell>
          <cell r="B436" t="str">
            <v>FIBER OPTIC VIDEO SIGNAL TRANSMITER</v>
          </cell>
          <cell r="C436">
            <v>1</v>
          </cell>
          <cell r="D436" t="str">
            <v>SET</v>
          </cell>
          <cell r="E436">
            <v>25200</v>
          </cell>
          <cell r="F436">
            <v>25200</v>
          </cell>
          <cell r="H436">
            <v>0</v>
          </cell>
          <cell r="I436">
            <v>4</v>
          </cell>
          <cell r="J436">
            <v>4</v>
          </cell>
          <cell r="K436">
            <v>25200</v>
          </cell>
          <cell r="L436">
            <v>25200</v>
          </cell>
          <cell r="M436">
            <v>0</v>
          </cell>
          <cell r="N436">
            <v>0</v>
          </cell>
          <cell r="O436">
            <v>1120</v>
          </cell>
          <cell r="P436">
            <v>1120</v>
          </cell>
        </row>
        <row r="437">
          <cell r="A437">
            <v>24</v>
          </cell>
          <cell r="B437" t="str">
            <v xml:space="preserve"> MISCELLANEOUS MATERIALS</v>
          </cell>
          <cell r="C437">
            <v>1</v>
          </cell>
          <cell r="D437" t="str">
            <v>LOT</v>
          </cell>
          <cell r="E437">
            <v>50879.4</v>
          </cell>
          <cell r="F437">
            <v>50879</v>
          </cell>
          <cell r="H437">
            <v>0</v>
          </cell>
          <cell r="I437">
            <v>38.61</v>
          </cell>
          <cell r="J437">
            <v>39</v>
          </cell>
          <cell r="K437">
            <v>50879</v>
          </cell>
          <cell r="L437">
            <v>50879</v>
          </cell>
          <cell r="M437">
            <v>0</v>
          </cell>
          <cell r="N437">
            <v>0</v>
          </cell>
          <cell r="O437">
            <v>10811</v>
          </cell>
          <cell r="P437">
            <v>10811</v>
          </cell>
        </row>
        <row r="438">
          <cell r="B438" t="str">
            <v>SUB-TOTAL : (G)</v>
          </cell>
          <cell r="F438">
            <v>1746859</v>
          </cell>
          <cell r="H438">
            <v>0</v>
          </cell>
          <cell r="J438">
            <v>1326</v>
          </cell>
          <cell r="K438">
            <v>0</v>
          </cell>
          <cell r="L438">
            <v>1746859</v>
          </cell>
          <cell r="M438">
            <v>0</v>
          </cell>
          <cell r="N438">
            <v>0</v>
          </cell>
          <cell r="O438">
            <v>0</v>
          </cell>
          <cell r="P438">
            <v>371601</v>
          </cell>
        </row>
        <row r="439">
          <cell r="F439">
            <v>0</v>
          </cell>
          <cell r="H439">
            <v>0</v>
          </cell>
          <cell r="J439">
            <v>0</v>
          </cell>
          <cell r="K439">
            <v>0</v>
          </cell>
          <cell r="L439">
            <v>0</v>
          </cell>
          <cell r="M439">
            <v>0</v>
          </cell>
          <cell r="N439">
            <v>0</v>
          </cell>
          <cell r="O439">
            <v>0</v>
          </cell>
          <cell r="P439">
            <v>0</v>
          </cell>
        </row>
        <row r="440">
          <cell r="F440">
            <v>0</v>
          </cell>
          <cell r="H440">
            <v>0</v>
          </cell>
          <cell r="J440">
            <v>0</v>
          </cell>
          <cell r="K440">
            <v>0</v>
          </cell>
          <cell r="L440">
            <v>0</v>
          </cell>
          <cell r="M440">
            <v>0</v>
          </cell>
          <cell r="N440">
            <v>0</v>
          </cell>
          <cell r="O440">
            <v>0</v>
          </cell>
          <cell r="P440">
            <v>0</v>
          </cell>
        </row>
        <row r="441">
          <cell r="A441" t="str">
            <v>H.</v>
          </cell>
          <cell r="B441" t="str">
            <v xml:space="preserve"> CATHODIC PROTECTION SYSTEM </v>
          </cell>
          <cell r="F441">
            <v>0</v>
          </cell>
          <cell r="H441">
            <v>0</v>
          </cell>
          <cell r="J441">
            <v>0</v>
          </cell>
          <cell r="K441">
            <v>0</v>
          </cell>
          <cell r="L441">
            <v>0</v>
          </cell>
          <cell r="M441">
            <v>0</v>
          </cell>
          <cell r="N441">
            <v>0</v>
          </cell>
          <cell r="O441">
            <v>0</v>
          </cell>
          <cell r="P441">
            <v>0</v>
          </cell>
        </row>
        <row r="442">
          <cell r="A442">
            <v>1</v>
          </cell>
          <cell r="B442" t="str">
            <v>40LB型鎂犧牲陽極</v>
          </cell>
          <cell r="C442">
            <v>60</v>
          </cell>
          <cell r="D442" t="str">
            <v>SET</v>
          </cell>
          <cell r="E442">
            <v>8000</v>
          </cell>
          <cell r="F442">
            <v>480000</v>
          </cell>
          <cell r="H442">
            <v>0</v>
          </cell>
          <cell r="I442">
            <v>9</v>
          </cell>
          <cell r="J442">
            <v>540</v>
          </cell>
          <cell r="K442">
            <v>8000</v>
          </cell>
          <cell r="L442">
            <v>480000</v>
          </cell>
          <cell r="M442">
            <v>0</v>
          </cell>
          <cell r="N442">
            <v>0</v>
          </cell>
          <cell r="O442">
            <v>2520</v>
          </cell>
          <cell r="P442">
            <v>151200</v>
          </cell>
        </row>
        <row r="443">
          <cell r="A443">
            <v>2</v>
          </cell>
          <cell r="B443" t="str">
            <v xml:space="preserve">ZINC GROUNDING CELL, FOUR ANODE UNITS WITH </v>
          </cell>
          <cell r="C443">
            <v>5</v>
          </cell>
          <cell r="D443" t="str">
            <v>SET</v>
          </cell>
          <cell r="E443">
            <v>14000</v>
          </cell>
          <cell r="F443">
            <v>70000</v>
          </cell>
          <cell r="H443">
            <v>0</v>
          </cell>
          <cell r="I443">
            <v>6</v>
          </cell>
          <cell r="J443">
            <v>30</v>
          </cell>
          <cell r="K443">
            <v>14000</v>
          </cell>
          <cell r="L443">
            <v>70000</v>
          </cell>
          <cell r="M443">
            <v>0</v>
          </cell>
          <cell r="N443">
            <v>0</v>
          </cell>
          <cell r="O443">
            <v>1680</v>
          </cell>
          <cell r="P443">
            <v>8400</v>
          </cell>
        </row>
        <row r="444">
          <cell r="B444" t="str">
            <v xml:space="preserve">10 FT OF #6 AWG HMWPE CATHODIC </v>
          </cell>
          <cell r="F444">
            <v>0</v>
          </cell>
          <cell r="H444">
            <v>0</v>
          </cell>
          <cell r="J444">
            <v>0</v>
          </cell>
          <cell r="K444">
            <v>0</v>
          </cell>
          <cell r="L444">
            <v>0</v>
          </cell>
          <cell r="M444">
            <v>0</v>
          </cell>
          <cell r="N444">
            <v>0</v>
          </cell>
          <cell r="O444">
            <v>0</v>
          </cell>
          <cell r="P444">
            <v>0</v>
          </cell>
        </row>
        <row r="445">
          <cell r="B445" t="str">
            <v xml:space="preserve">PROTECTION COPPER CABLE, 1.4"X1.4"X60" </v>
          </cell>
          <cell r="F445">
            <v>0</v>
          </cell>
          <cell r="H445">
            <v>0</v>
          </cell>
          <cell r="J445">
            <v>0</v>
          </cell>
          <cell r="K445">
            <v>0</v>
          </cell>
          <cell r="L445">
            <v>0</v>
          </cell>
          <cell r="M445">
            <v>0</v>
          </cell>
          <cell r="N445">
            <v>0</v>
          </cell>
          <cell r="O445">
            <v>0</v>
          </cell>
          <cell r="P445">
            <v>0</v>
          </cell>
        </row>
        <row r="446">
          <cell r="B446" t="str">
            <v>ANODE</v>
          </cell>
          <cell r="F446">
            <v>0</v>
          </cell>
          <cell r="H446">
            <v>0</v>
          </cell>
          <cell r="J446">
            <v>0</v>
          </cell>
          <cell r="K446">
            <v>0</v>
          </cell>
          <cell r="L446">
            <v>0</v>
          </cell>
          <cell r="M446">
            <v>0</v>
          </cell>
          <cell r="N446">
            <v>0</v>
          </cell>
          <cell r="O446">
            <v>0</v>
          </cell>
          <cell r="P446">
            <v>0</v>
          </cell>
        </row>
        <row r="447">
          <cell r="A447">
            <v>3</v>
          </cell>
          <cell r="B447" t="str">
            <v>TEST JUNTION BOX</v>
          </cell>
          <cell r="C447">
            <v>7</v>
          </cell>
          <cell r="D447" t="str">
            <v>SET</v>
          </cell>
          <cell r="E447">
            <v>3000</v>
          </cell>
          <cell r="F447">
            <v>21000</v>
          </cell>
          <cell r="H447">
            <v>0</v>
          </cell>
          <cell r="I447">
            <v>6</v>
          </cell>
          <cell r="J447">
            <v>42</v>
          </cell>
          <cell r="K447">
            <v>3000</v>
          </cell>
          <cell r="L447">
            <v>21000</v>
          </cell>
          <cell r="M447">
            <v>0</v>
          </cell>
          <cell r="N447">
            <v>0</v>
          </cell>
          <cell r="O447">
            <v>1680</v>
          </cell>
          <cell r="P447">
            <v>11760</v>
          </cell>
        </row>
        <row r="448">
          <cell r="A448">
            <v>4</v>
          </cell>
          <cell r="B448" t="str">
            <v>Cu-CuS04 REFERENCE ELECTRODE WITH 10 FT OF</v>
          </cell>
          <cell r="C448">
            <v>7</v>
          </cell>
          <cell r="D448" t="str">
            <v>SET</v>
          </cell>
          <cell r="E448">
            <v>4000</v>
          </cell>
          <cell r="F448">
            <v>28000</v>
          </cell>
          <cell r="H448">
            <v>0</v>
          </cell>
          <cell r="I448">
            <v>6</v>
          </cell>
          <cell r="J448">
            <v>42</v>
          </cell>
          <cell r="K448">
            <v>4000</v>
          </cell>
          <cell r="L448">
            <v>28000</v>
          </cell>
          <cell r="M448">
            <v>0</v>
          </cell>
          <cell r="N448">
            <v>0</v>
          </cell>
          <cell r="O448">
            <v>1680</v>
          </cell>
          <cell r="P448">
            <v>11760</v>
          </cell>
        </row>
        <row r="449">
          <cell r="B449" t="str">
            <v xml:space="preserve">#8 AWG HMWPE CATHODIC PROTECTION  </v>
          </cell>
        </row>
        <row r="450">
          <cell r="B450" t="str">
            <v xml:space="preserve">COPPER CABLE &amp; BACKFILL OVER SIZE   </v>
          </cell>
        </row>
        <row r="451">
          <cell r="B451" t="str">
            <v>6" D x 10" L, GLOBAL TYPE OR EQUAL</v>
          </cell>
        </row>
        <row r="452">
          <cell r="A452">
            <v>5</v>
          </cell>
          <cell r="B452" t="str">
            <v>#8AWG 1/C HALAR CABLE</v>
          </cell>
          <cell r="C452">
            <v>475</v>
          </cell>
          <cell r="D452" t="str">
            <v>M</v>
          </cell>
          <cell r="E452">
            <v>120</v>
          </cell>
          <cell r="F452">
            <v>57000</v>
          </cell>
          <cell r="H452">
            <v>0</v>
          </cell>
          <cell r="I452">
            <v>0.12</v>
          </cell>
          <cell r="J452">
            <v>57</v>
          </cell>
          <cell r="K452">
            <v>120</v>
          </cell>
          <cell r="L452">
            <v>57000</v>
          </cell>
          <cell r="M452">
            <v>0</v>
          </cell>
          <cell r="N452">
            <v>0</v>
          </cell>
          <cell r="O452">
            <v>34</v>
          </cell>
          <cell r="P452">
            <v>16150</v>
          </cell>
        </row>
        <row r="453">
          <cell r="A453">
            <v>6</v>
          </cell>
          <cell r="B453" t="str">
            <v>CADWELD POWDER CARTRIDGE, CA-25 TYPE</v>
          </cell>
          <cell r="C453">
            <v>15</v>
          </cell>
          <cell r="D453" t="str">
            <v>PCS</v>
          </cell>
          <cell r="E453">
            <v>125</v>
          </cell>
          <cell r="F453">
            <v>1875</v>
          </cell>
          <cell r="H453">
            <v>0</v>
          </cell>
          <cell r="I453">
            <v>1</v>
          </cell>
          <cell r="J453">
            <v>15</v>
          </cell>
          <cell r="K453">
            <v>125</v>
          </cell>
          <cell r="L453">
            <v>1875</v>
          </cell>
          <cell r="M453">
            <v>0</v>
          </cell>
          <cell r="N453">
            <v>0</v>
          </cell>
          <cell r="O453">
            <v>280</v>
          </cell>
          <cell r="P453">
            <v>4200</v>
          </cell>
        </row>
        <row r="454">
          <cell r="A454">
            <v>7</v>
          </cell>
          <cell r="B454" t="str">
            <v>CADWELD MOLD</v>
          </cell>
          <cell r="C454">
            <v>1</v>
          </cell>
          <cell r="D454" t="str">
            <v>SET</v>
          </cell>
          <cell r="E454">
            <v>1500</v>
          </cell>
          <cell r="F454">
            <v>1500</v>
          </cell>
          <cell r="H454">
            <v>0</v>
          </cell>
          <cell r="J454">
            <v>0</v>
          </cell>
          <cell r="K454">
            <v>1500</v>
          </cell>
          <cell r="L454">
            <v>1500</v>
          </cell>
          <cell r="M454">
            <v>0</v>
          </cell>
          <cell r="N454">
            <v>0</v>
          </cell>
          <cell r="O454">
            <v>0</v>
          </cell>
          <cell r="P454">
            <v>0</v>
          </cell>
        </row>
        <row r="455">
          <cell r="A455">
            <v>8</v>
          </cell>
          <cell r="B455" t="str">
            <v>C TYPE LUG</v>
          </cell>
          <cell r="C455">
            <v>60</v>
          </cell>
          <cell r="D455" t="str">
            <v>PCS</v>
          </cell>
          <cell r="E455">
            <v>50</v>
          </cell>
          <cell r="F455">
            <v>3000</v>
          </cell>
          <cell r="H455">
            <v>0</v>
          </cell>
          <cell r="I455">
            <v>0.5</v>
          </cell>
          <cell r="J455">
            <v>30</v>
          </cell>
          <cell r="K455">
            <v>50</v>
          </cell>
          <cell r="L455">
            <v>3000</v>
          </cell>
          <cell r="M455">
            <v>0</v>
          </cell>
          <cell r="N455">
            <v>0</v>
          </cell>
          <cell r="O455">
            <v>140</v>
          </cell>
          <cell r="P455">
            <v>8400</v>
          </cell>
        </row>
        <row r="456">
          <cell r="A456">
            <v>9</v>
          </cell>
          <cell r="B456" t="str">
            <v>TOOL,MOLD SUPPORT CLAMP CADWELD CAB-320</v>
          </cell>
          <cell r="C456">
            <v>1</v>
          </cell>
          <cell r="D456" t="str">
            <v>PCS</v>
          </cell>
          <cell r="E456">
            <v>2500</v>
          </cell>
          <cell r="F456">
            <v>2500</v>
          </cell>
          <cell r="H456">
            <v>0</v>
          </cell>
          <cell r="J456">
            <v>0</v>
          </cell>
          <cell r="K456">
            <v>2500</v>
          </cell>
          <cell r="L456">
            <v>2500</v>
          </cell>
          <cell r="M456">
            <v>0</v>
          </cell>
          <cell r="N456">
            <v>0</v>
          </cell>
          <cell r="O456">
            <v>0</v>
          </cell>
          <cell r="P456">
            <v>0</v>
          </cell>
        </row>
        <row r="457">
          <cell r="A457">
            <v>10</v>
          </cell>
          <cell r="B457" t="str">
            <v xml:space="preserve">NONMETALLIC CONDUIT, PVC CNS 1302 UPVC </v>
          </cell>
          <cell r="C457">
            <v>285</v>
          </cell>
          <cell r="D457" t="str">
            <v>M</v>
          </cell>
          <cell r="E457">
            <v>16</v>
          </cell>
          <cell r="F457">
            <v>4560</v>
          </cell>
          <cell r="H457">
            <v>0</v>
          </cell>
          <cell r="I457">
            <v>0.5</v>
          </cell>
          <cell r="J457">
            <v>143</v>
          </cell>
          <cell r="K457">
            <v>16</v>
          </cell>
          <cell r="L457">
            <v>4560</v>
          </cell>
          <cell r="M457">
            <v>0</v>
          </cell>
          <cell r="N457">
            <v>0</v>
          </cell>
          <cell r="O457">
            <v>140</v>
          </cell>
          <cell r="P457">
            <v>39900</v>
          </cell>
        </row>
        <row r="458">
          <cell r="B458" t="str">
            <v>TABLE 1, 1"</v>
          </cell>
          <cell r="P458">
            <v>0</v>
          </cell>
        </row>
        <row r="459">
          <cell r="A459">
            <v>11</v>
          </cell>
          <cell r="B459" t="str">
            <v xml:space="preserve">CONCRETE, 3000PSI </v>
          </cell>
          <cell r="C459">
            <v>3</v>
          </cell>
          <cell r="D459" t="str">
            <v>M3</v>
          </cell>
          <cell r="E459" t="str">
            <v>M+L</v>
          </cell>
          <cell r="F459" t="str">
            <v>M+L</v>
          </cell>
          <cell r="H459">
            <v>0</v>
          </cell>
          <cell r="J459">
            <v>0</v>
          </cell>
          <cell r="K459" t="str">
            <v>M+L</v>
          </cell>
          <cell r="L459" t="str">
            <v>M+L</v>
          </cell>
          <cell r="O459">
            <v>2300</v>
          </cell>
          <cell r="P459">
            <v>6900</v>
          </cell>
        </row>
        <row r="460">
          <cell r="A460">
            <v>12</v>
          </cell>
          <cell r="B460" t="str">
            <v>STEEL REINFORCING BAR, 3/8"</v>
          </cell>
          <cell r="C460">
            <v>610</v>
          </cell>
          <cell r="D460" t="str">
            <v>KG</v>
          </cell>
          <cell r="E460" t="str">
            <v>M+L</v>
          </cell>
          <cell r="F460" t="str">
            <v>M+L</v>
          </cell>
          <cell r="H460">
            <v>0</v>
          </cell>
          <cell r="J460">
            <v>0</v>
          </cell>
          <cell r="K460" t="str">
            <v>M+L</v>
          </cell>
          <cell r="L460" t="str">
            <v>M+L</v>
          </cell>
          <cell r="O460">
            <v>16</v>
          </cell>
          <cell r="P460">
            <v>9760</v>
          </cell>
        </row>
        <row r="461">
          <cell r="A461">
            <v>13</v>
          </cell>
          <cell r="B461" t="str">
            <v xml:space="preserve"> EXCAVATION</v>
          </cell>
          <cell r="C461">
            <v>152</v>
          </cell>
          <cell r="D461" t="str">
            <v>M3</v>
          </cell>
          <cell r="E461" t="str">
            <v>M+L</v>
          </cell>
          <cell r="F461" t="str">
            <v>M+L</v>
          </cell>
          <cell r="H461">
            <v>0</v>
          </cell>
          <cell r="J461">
            <v>0</v>
          </cell>
          <cell r="K461" t="str">
            <v>M+L</v>
          </cell>
          <cell r="L461" t="str">
            <v>M+L</v>
          </cell>
          <cell r="O461">
            <v>120</v>
          </cell>
          <cell r="P461">
            <v>18240</v>
          </cell>
        </row>
        <row r="462">
          <cell r="A462">
            <v>14</v>
          </cell>
          <cell r="B462" t="str">
            <v xml:space="preserve"> BACKFILL SAND</v>
          </cell>
          <cell r="C462">
            <v>50</v>
          </cell>
          <cell r="D462" t="str">
            <v>M3</v>
          </cell>
          <cell r="E462" t="str">
            <v>M+L</v>
          </cell>
          <cell r="F462" t="str">
            <v>M+L</v>
          </cell>
          <cell r="H462">
            <v>0</v>
          </cell>
          <cell r="J462">
            <v>0</v>
          </cell>
          <cell r="K462" t="str">
            <v>M+L</v>
          </cell>
          <cell r="L462" t="str">
            <v>M+L</v>
          </cell>
          <cell r="O462">
            <v>550</v>
          </cell>
          <cell r="P462">
            <v>27500</v>
          </cell>
        </row>
        <row r="463">
          <cell r="A463">
            <v>15</v>
          </cell>
          <cell r="B463" t="str">
            <v xml:space="preserve"> BACKFILL STONE</v>
          </cell>
          <cell r="C463">
            <v>31</v>
          </cell>
          <cell r="D463" t="str">
            <v>M3</v>
          </cell>
          <cell r="E463" t="str">
            <v>M+L</v>
          </cell>
          <cell r="F463" t="str">
            <v>M+L</v>
          </cell>
          <cell r="H463">
            <v>0</v>
          </cell>
          <cell r="J463">
            <v>0</v>
          </cell>
          <cell r="K463" t="str">
            <v>M+L</v>
          </cell>
          <cell r="L463" t="str">
            <v>M+L</v>
          </cell>
          <cell r="O463">
            <v>520</v>
          </cell>
          <cell r="P463">
            <v>16120</v>
          </cell>
        </row>
        <row r="464">
          <cell r="A464">
            <v>16</v>
          </cell>
          <cell r="B464" t="str">
            <v xml:space="preserve"> DISPOSAL</v>
          </cell>
          <cell r="C464">
            <v>80</v>
          </cell>
          <cell r="D464" t="str">
            <v>M3</v>
          </cell>
          <cell r="E464" t="str">
            <v>M+L</v>
          </cell>
          <cell r="F464" t="str">
            <v>M+L</v>
          </cell>
          <cell r="H464">
            <v>0</v>
          </cell>
          <cell r="J464">
            <v>0</v>
          </cell>
          <cell r="K464" t="str">
            <v>M+L</v>
          </cell>
          <cell r="L464" t="str">
            <v>M+L</v>
          </cell>
          <cell r="O464">
            <v>220</v>
          </cell>
          <cell r="P464">
            <v>17600</v>
          </cell>
        </row>
        <row r="465">
          <cell r="A465">
            <v>17</v>
          </cell>
          <cell r="B465" t="str">
            <v>熱縮絕緣套管理(含熱溶膠)</v>
          </cell>
          <cell r="C465">
            <v>9</v>
          </cell>
          <cell r="D465" t="str">
            <v>PCS</v>
          </cell>
          <cell r="E465">
            <v>500</v>
          </cell>
          <cell r="F465">
            <v>4500</v>
          </cell>
          <cell r="H465">
            <v>0</v>
          </cell>
          <cell r="I465">
            <v>2</v>
          </cell>
          <cell r="J465">
            <v>18</v>
          </cell>
          <cell r="K465">
            <v>500</v>
          </cell>
          <cell r="L465">
            <v>4500</v>
          </cell>
          <cell r="M465">
            <v>0</v>
          </cell>
          <cell r="N465">
            <v>0</v>
          </cell>
          <cell r="O465">
            <v>560</v>
          </cell>
          <cell r="P465">
            <v>5040</v>
          </cell>
        </row>
        <row r="466">
          <cell r="A466">
            <v>18</v>
          </cell>
          <cell r="B466" t="str">
            <v>自融型絕緣膠帶</v>
          </cell>
          <cell r="C466">
            <v>7</v>
          </cell>
          <cell r="D466" t="str">
            <v>ROLL</v>
          </cell>
          <cell r="E466">
            <v>300</v>
          </cell>
          <cell r="F466">
            <v>2100</v>
          </cell>
          <cell r="H466">
            <v>0</v>
          </cell>
          <cell r="I466">
            <v>1</v>
          </cell>
          <cell r="J466">
            <v>7</v>
          </cell>
          <cell r="K466">
            <v>300</v>
          </cell>
          <cell r="L466">
            <v>2100</v>
          </cell>
          <cell r="M466">
            <v>0</v>
          </cell>
          <cell r="N466">
            <v>0</v>
          </cell>
          <cell r="O466">
            <v>280</v>
          </cell>
          <cell r="P466">
            <v>1960</v>
          </cell>
        </row>
        <row r="467">
          <cell r="A467">
            <v>19</v>
          </cell>
          <cell r="B467" t="str">
            <v>熱融焊點PE包覆蓋</v>
          </cell>
          <cell r="C467">
            <v>8</v>
          </cell>
          <cell r="D467" t="str">
            <v>PCS</v>
          </cell>
          <cell r="E467">
            <v>350</v>
          </cell>
          <cell r="F467">
            <v>2800</v>
          </cell>
          <cell r="H467">
            <v>0</v>
          </cell>
          <cell r="I467">
            <v>1</v>
          </cell>
          <cell r="J467">
            <v>8</v>
          </cell>
          <cell r="K467">
            <v>350</v>
          </cell>
          <cell r="L467">
            <v>2800</v>
          </cell>
          <cell r="M467">
            <v>0</v>
          </cell>
          <cell r="N467">
            <v>0</v>
          </cell>
          <cell r="O467">
            <v>280</v>
          </cell>
          <cell r="P467">
            <v>2240</v>
          </cell>
        </row>
        <row r="468">
          <cell r="A468">
            <v>20</v>
          </cell>
          <cell r="B468" t="str">
            <v>MISCELLANEOUS INCLUDE 防蝕系統測試調整 &amp; 交通安全措施費</v>
          </cell>
          <cell r="C468">
            <v>1</v>
          </cell>
          <cell r="D468" t="str">
            <v>LOT</v>
          </cell>
          <cell r="E468">
            <v>67883.5</v>
          </cell>
          <cell r="F468">
            <v>67884</v>
          </cell>
          <cell r="H468">
            <v>0</v>
          </cell>
          <cell r="I468">
            <v>93.2</v>
          </cell>
          <cell r="J468">
            <v>93</v>
          </cell>
          <cell r="K468">
            <v>67884</v>
          </cell>
          <cell r="L468">
            <v>67884</v>
          </cell>
          <cell r="M468">
            <v>0</v>
          </cell>
          <cell r="N468">
            <v>0</v>
          </cell>
          <cell r="O468">
            <v>26096</v>
          </cell>
          <cell r="P468">
            <v>26096</v>
          </cell>
        </row>
        <row r="469">
          <cell r="B469" t="str">
            <v>SUB-TOTAL : (H)</v>
          </cell>
          <cell r="F469">
            <v>746719</v>
          </cell>
          <cell r="H469">
            <v>0</v>
          </cell>
          <cell r="J469">
            <v>1025</v>
          </cell>
          <cell r="K469">
            <v>0</v>
          </cell>
          <cell r="L469">
            <v>746719</v>
          </cell>
          <cell r="M469">
            <v>0</v>
          </cell>
          <cell r="N469">
            <v>0</v>
          </cell>
          <cell r="O469">
            <v>0</v>
          </cell>
          <cell r="P469">
            <v>383226</v>
          </cell>
        </row>
        <row r="470">
          <cell r="F470">
            <v>0</v>
          </cell>
          <cell r="H470">
            <v>0</v>
          </cell>
          <cell r="J470">
            <v>0</v>
          </cell>
          <cell r="K470">
            <v>0</v>
          </cell>
          <cell r="L470">
            <v>0</v>
          </cell>
          <cell r="M470">
            <v>0</v>
          </cell>
          <cell r="N470">
            <v>0</v>
          </cell>
          <cell r="O470">
            <v>0</v>
          </cell>
          <cell r="P470">
            <v>0</v>
          </cell>
        </row>
        <row r="471">
          <cell r="F471">
            <v>0</v>
          </cell>
          <cell r="H471">
            <v>0</v>
          </cell>
          <cell r="J471">
            <v>0</v>
          </cell>
          <cell r="K471">
            <v>0</v>
          </cell>
          <cell r="L471">
            <v>0</v>
          </cell>
          <cell r="M471">
            <v>0</v>
          </cell>
          <cell r="N471">
            <v>0</v>
          </cell>
          <cell r="O471">
            <v>0</v>
          </cell>
          <cell r="P471">
            <v>0</v>
          </cell>
        </row>
        <row r="472">
          <cell r="F472">
            <v>0</v>
          </cell>
          <cell r="H472">
            <v>0</v>
          </cell>
          <cell r="J472">
            <v>0</v>
          </cell>
          <cell r="K472">
            <v>0</v>
          </cell>
          <cell r="L472">
            <v>0</v>
          </cell>
          <cell r="M472">
            <v>0</v>
          </cell>
          <cell r="N472">
            <v>0</v>
          </cell>
          <cell r="O472">
            <v>0</v>
          </cell>
          <cell r="P472">
            <v>0</v>
          </cell>
        </row>
        <row r="473">
          <cell r="A473" t="str">
            <v>I.</v>
          </cell>
          <cell r="B473" t="str">
            <v>APS SYSTEM</v>
          </cell>
          <cell r="F473">
            <v>0</v>
          </cell>
          <cell r="H473">
            <v>0</v>
          </cell>
          <cell r="J473">
            <v>0</v>
          </cell>
          <cell r="K473">
            <v>0</v>
          </cell>
          <cell r="L473">
            <v>0</v>
          </cell>
          <cell r="M473">
            <v>0</v>
          </cell>
          <cell r="N473">
            <v>0</v>
          </cell>
          <cell r="O473">
            <v>0</v>
          </cell>
          <cell r="P473">
            <v>0</v>
          </cell>
        </row>
        <row r="474">
          <cell r="B474" t="str">
            <v>D&amp;F SYSTEM PANEL, INCLUDING</v>
          </cell>
          <cell r="F474">
            <v>0</v>
          </cell>
          <cell r="H474">
            <v>0</v>
          </cell>
          <cell r="J474">
            <v>0</v>
          </cell>
          <cell r="K474">
            <v>0</v>
          </cell>
          <cell r="L474">
            <v>0</v>
          </cell>
          <cell r="M474">
            <v>0</v>
          </cell>
          <cell r="N474">
            <v>0</v>
          </cell>
          <cell r="O474">
            <v>0</v>
          </cell>
          <cell r="P474">
            <v>0</v>
          </cell>
        </row>
        <row r="475">
          <cell r="A475">
            <v>1</v>
          </cell>
          <cell r="B475" t="str">
            <v>PLC BASE PANEL, INDOOR IP20 ENCLOSURE, W/</v>
          </cell>
          <cell r="C475">
            <v>1</v>
          </cell>
          <cell r="D475" t="str">
            <v>SET</v>
          </cell>
          <cell r="E475">
            <v>1285400</v>
          </cell>
          <cell r="F475">
            <v>1285400</v>
          </cell>
          <cell r="H475">
            <v>0</v>
          </cell>
          <cell r="I475">
            <v>50</v>
          </cell>
          <cell r="J475">
            <v>50</v>
          </cell>
          <cell r="K475">
            <v>1285400</v>
          </cell>
          <cell r="L475">
            <v>1285400</v>
          </cell>
          <cell r="M475">
            <v>0</v>
          </cell>
          <cell r="N475">
            <v>0</v>
          </cell>
          <cell r="O475">
            <v>14000</v>
          </cell>
          <cell r="P475">
            <v>14000</v>
          </cell>
        </row>
        <row r="476">
          <cell r="B476" t="str">
            <v xml:space="preserve">POWER SUPPLY, DIx144, DOx100, </v>
          </cell>
          <cell r="F476">
            <v>0</v>
          </cell>
          <cell r="H476">
            <v>0</v>
          </cell>
          <cell r="J476">
            <v>0</v>
          </cell>
          <cell r="K476">
            <v>0</v>
          </cell>
          <cell r="L476">
            <v>0</v>
          </cell>
          <cell r="M476">
            <v>0</v>
          </cell>
          <cell r="N476">
            <v>0</v>
          </cell>
          <cell r="O476">
            <v>0</v>
          </cell>
          <cell r="P476">
            <v>0</v>
          </cell>
        </row>
        <row r="477">
          <cell r="B477" t="str">
            <v>INTERPOSITION RELAY x50,  WIRING, AND TB.</v>
          </cell>
          <cell r="F477">
            <v>0</v>
          </cell>
          <cell r="H477">
            <v>0</v>
          </cell>
          <cell r="J477">
            <v>0</v>
          </cell>
          <cell r="K477">
            <v>0</v>
          </cell>
          <cell r="L477">
            <v>0</v>
          </cell>
          <cell r="M477">
            <v>0</v>
          </cell>
          <cell r="N477">
            <v>0</v>
          </cell>
          <cell r="O477">
            <v>0</v>
          </cell>
          <cell r="P477">
            <v>0</v>
          </cell>
        </row>
        <row r="478">
          <cell r="B478" t="str">
            <v>SOFTWARE DESIGN PACKAGE</v>
          </cell>
          <cell r="F478">
            <v>0</v>
          </cell>
          <cell r="H478">
            <v>0</v>
          </cell>
          <cell r="J478">
            <v>0</v>
          </cell>
          <cell r="K478">
            <v>0</v>
          </cell>
          <cell r="L478">
            <v>0</v>
          </cell>
          <cell r="M478">
            <v>0</v>
          </cell>
          <cell r="N478">
            <v>0</v>
          </cell>
          <cell r="O478">
            <v>0</v>
          </cell>
          <cell r="P478">
            <v>0</v>
          </cell>
        </row>
        <row r="479">
          <cell r="A479">
            <v>2</v>
          </cell>
          <cell r="B479" t="str">
            <v>OPERATION CONSOLE, INCLUDING</v>
          </cell>
          <cell r="C479">
            <v>1</v>
          </cell>
          <cell r="D479" t="str">
            <v>SET</v>
          </cell>
          <cell r="E479">
            <v>357000</v>
          </cell>
          <cell r="F479">
            <v>357000</v>
          </cell>
          <cell r="H479">
            <v>0</v>
          </cell>
          <cell r="I479">
            <v>20</v>
          </cell>
          <cell r="J479">
            <v>20</v>
          </cell>
          <cell r="K479">
            <v>357000</v>
          </cell>
          <cell r="L479">
            <v>357000</v>
          </cell>
          <cell r="M479">
            <v>0</v>
          </cell>
          <cell r="N479">
            <v>0</v>
          </cell>
          <cell r="O479">
            <v>5600</v>
          </cell>
          <cell r="P479">
            <v>5600</v>
          </cell>
        </row>
        <row r="480">
          <cell r="B480" t="str">
            <v>ANNUNCIATOR PANEL, W/ 50 WINDOWS</v>
          </cell>
          <cell r="F480">
            <v>0</v>
          </cell>
          <cell r="H480">
            <v>0</v>
          </cell>
          <cell r="J480">
            <v>0</v>
          </cell>
          <cell r="K480">
            <v>0</v>
          </cell>
          <cell r="L480">
            <v>0</v>
          </cell>
          <cell r="M480">
            <v>0</v>
          </cell>
          <cell r="N480">
            <v>0</v>
          </cell>
          <cell r="O480">
            <v>0</v>
          </cell>
          <cell r="P480">
            <v>0</v>
          </cell>
        </row>
        <row r="481">
          <cell r="B481" t="str">
            <v xml:space="preserve">COMMAND BOARD, W/ 15 PB SWITCH(SW. W/LIGHT) </v>
          </cell>
          <cell r="F481">
            <v>0</v>
          </cell>
          <cell r="H481">
            <v>0</v>
          </cell>
          <cell r="J481">
            <v>0</v>
          </cell>
          <cell r="K481">
            <v>0</v>
          </cell>
          <cell r="L481">
            <v>0</v>
          </cell>
          <cell r="M481">
            <v>0</v>
          </cell>
          <cell r="N481">
            <v>0</v>
          </cell>
          <cell r="O481">
            <v>0</v>
          </cell>
          <cell r="P481">
            <v>0</v>
          </cell>
        </row>
        <row r="482">
          <cell r="B482" t="str">
            <v>WIRING, AND TB.</v>
          </cell>
          <cell r="F482">
            <v>0</v>
          </cell>
          <cell r="H482">
            <v>0</v>
          </cell>
          <cell r="J482">
            <v>0</v>
          </cell>
          <cell r="K482">
            <v>0</v>
          </cell>
          <cell r="L482">
            <v>0</v>
          </cell>
          <cell r="M482">
            <v>0</v>
          </cell>
          <cell r="N482">
            <v>0</v>
          </cell>
          <cell r="O482">
            <v>0</v>
          </cell>
          <cell r="P482">
            <v>0</v>
          </cell>
        </row>
        <row r="483">
          <cell r="A483">
            <v>3</v>
          </cell>
          <cell r="B483" t="str">
            <v>MIMIC PANEL, ENCLOSURE SIZE 2300Hx1400Wx600D</v>
          </cell>
          <cell r="C483">
            <v>1</v>
          </cell>
          <cell r="D483" t="str">
            <v>SET</v>
          </cell>
          <cell r="E483">
            <v>448000</v>
          </cell>
          <cell r="F483">
            <v>448000</v>
          </cell>
          <cell r="H483">
            <v>0</v>
          </cell>
          <cell r="I483">
            <v>20</v>
          </cell>
          <cell r="J483">
            <v>20</v>
          </cell>
          <cell r="K483">
            <v>448000</v>
          </cell>
          <cell r="L483">
            <v>448000</v>
          </cell>
          <cell r="M483">
            <v>0</v>
          </cell>
          <cell r="N483">
            <v>0</v>
          </cell>
          <cell r="O483">
            <v>5600</v>
          </cell>
          <cell r="P483">
            <v>5600</v>
          </cell>
        </row>
        <row r="484">
          <cell r="B484" t="str">
            <v>MOSAIC PANEL  SIZE 1200Hx1200W, W/</v>
          </cell>
          <cell r="F484">
            <v>0</v>
          </cell>
          <cell r="H484">
            <v>0</v>
          </cell>
          <cell r="J484">
            <v>0</v>
          </cell>
          <cell r="K484">
            <v>0</v>
          </cell>
          <cell r="L484">
            <v>0</v>
          </cell>
          <cell r="M484">
            <v>0</v>
          </cell>
          <cell r="N484">
            <v>0</v>
          </cell>
          <cell r="O484">
            <v>0</v>
          </cell>
          <cell r="P484">
            <v>0</v>
          </cell>
        </row>
        <row r="485">
          <cell r="B485" t="str">
            <v>INDICATION LIGHT x60, POWER SUPPLY, WIRING, AND TB.</v>
          </cell>
          <cell r="F485">
            <v>0</v>
          </cell>
          <cell r="H485">
            <v>0</v>
          </cell>
          <cell r="J485">
            <v>0</v>
          </cell>
          <cell r="K485">
            <v>0</v>
          </cell>
          <cell r="L485">
            <v>0</v>
          </cell>
          <cell r="M485">
            <v>0</v>
          </cell>
          <cell r="N485">
            <v>0</v>
          </cell>
          <cell r="O485">
            <v>0</v>
          </cell>
          <cell r="P485">
            <v>0</v>
          </cell>
        </row>
        <row r="486">
          <cell r="A486">
            <v>4</v>
          </cell>
          <cell r="B486" t="str">
            <v>RECEIVING PANEL, INDOOR IP20 ENCLOSURE, W/</v>
          </cell>
          <cell r="C486">
            <v>1</v>
          </cell>
          <cell r="D486" t="str">
            <v>SET</v>
          </cell>
          <cell r="E486">
            <v>1400000</v>
          </cell>
          <cell r="F486">
            <v>1400000</v>
          </cell>
          <cell r="H486">
            <v>0</v>
          </cell>
          <cell r="I486">
            <v>50</v>
          </cell>
          <cell r="J486">
            <v>50</v>
          </cell>
          <cell r="K486">
            <v>1400000</v>
          </cell>
          <cell r="L486">
            <v>1400000</v>
          </cell>
          <cell r="M486">
            <v>0</v>
          </cell>
          <cell r="N486">
            <v>0</v>
          </cell>
          <cell r="O486">
            <v>14000</v>
          </cell>
          <cell r="P486">
            <v>14000</v>
          </cell>
        </row>
        <row r="487">
          <cell r="B487" t="str">
            <v>UV/IR DETECTOR CONTROLLER, 4-CHANNEL x1</v>
          </cell>
          <cell r="F487">
            <v>0</v>
          </cell>
          <cell r="H487">
            <v>0</v>
          </cell>
          <cell r="J487">
            <v>0</v>
          </cell>
          <cell r="K487">
            <v>0</v>
          </cell>
          <cell r="L487">
            <v>0</v>
          </cell>
          <cell r="M487">
            <v>0</v>
          </cell>
          <cell r="N487">
            <v>0</v>
          </cell>
          <cell r="O487">
            <v>0</v>
          </cell>
          <cell r="P487">
            <v>0</v>
          </cell>
        </row>
        <row r="488">
          <cell r="B488" t="str">
            <v>GAS DETECTOR CONTROLLER, 8-CHANNEL x8</v>
          </cell>
          <cell r="F488">
            <v>0</v>
          </cell>
          <cell r="H488">
            <v>0</v>
          </cell>
          <cell r="J488">
            <v>0</v>
          </cell>
          <cell r="K488">
            <v>0</v>
          </cell>
          <cell r="L488">
            <v>0</v>
          </cell>
          <cell r="M488">
            <v>0</v>
          </cell>
          <cell r="N488">
            <v>0</v>
          </cell>
          <cell r="O488">
            <v>0</v>
          </cell>
          <cell r="P488">
            <v>0</v>
          </cell>
        </row>
        <row r="489">
          <cell r="B489" t="str">
            <v>LOW TEMP. DETECTOR CONTROLLER, 4-CHANNEL x7</v>
          </cell>
          <cell r="F489">
            <v>0</v>
          </cell>
          <cell r="H489">
            <v>0</v>
          </cell>
          <cell r="J489">
            <v>0</v>
          </cell>
          <cell r="K489">
            <v>0</v>
          </cell>
          <cell r="L489">
            <v>0</v>
          </cell>
          <cell r="M489">
            <v>0</v>
          </cell>
          <cell r="N489">
            <v>0</v>
          </cell>
          <cell r="O489">
            <v>0</v>
          </cell>
          <cell r="P489">
            <v>0</v>
          </cell>
        </row>
        <row r="490">
          <cell r="B490" t="str">
            <v>POWER SUPPLY, WIRING, AND TB.</v>
          </cell>
          <cell r="F490">
            <v>0</v>
          </cell>
          <cell r="H490">
            <v>0</v>
          </cell>
          <cell r="J490">
            <v>0</v>
          </cell>
          <cell r="K490">
            <v>0</v>
          </cell>
          <cell r="L490">
            <v>0</v>
          </cell>
          <cell r="M490">
            <v>0</v>
          </cell>
          <cell r="N490">
            <v>0</v>
          </cell>
          <cell r="O490">
            <v>0</v>
          </cell>
          <cell r="P490">
            <v>0</v>
          </cell>
        </row>
        <row r="491">
          <cell r="A491">
            <v>5</v>
          </cell>
          <cell r="B491" t="str">
            <v>MANUAL STATION, 110VAC, CL.1 DIV.2, NEMA-4X</v>
          </cell>
          <cell r="C491">
            <v>16</v>
          </cell>
          <cell r="D491" t="str">
            <v>SET</v>
          </cell>
          <cell r="E491">
            <v>30000</v>
          </cell>
          <cell r="F491">
            <v>480000</v>
          </cell>
          <cell r="H491">
            <v>0</v>
          </cell>
          <cell r="I491">
            <v>5</v>
          </cell>
          <cell r="J491">
            <v>80</v>
          </cell>
          <cell r="K491">
            <v>30000</v>
          </cell>
          <cell r="L491">
            <v>480000</v>
          </cell>
          <cell r="M491">
            <v>0</v>
          </cell>
          <cell r="N491">
            <v>0</v>
          </cell>
          <cell r="O491">
            <v>1400</v>
          </cell>
          <cell r="P491">
            <v>22400</v>
          </cell>
        </row>
        <row r="492">
          <cell r="A492">
            <v>6</v>
          </cell>
          <cell r="B492" t="str">
            <v>SIREN(SPEAKER),, 110VAC, CL.1 DIV.2, NEMA-4X</v>
          </cell>
          <cell r="C492">
            <v>16</v>
          </cell>
          <cell r="D492" t="str">
            <v>SET</v>
          </cell>
          <cell r="E492">
            <v>40000</v>
          </cell>
          <cell r="F492">
            <v>640000</v>
          </cell>
          <cell r="H492">
            <v>0</v>
          </cell>
          <cell r="I492">
            <v>5</v>
          </cell>
          <cell r="J492">
            <v>80</v>
          </cell>
          <cell r="K492">
            <v>40000</v>
          </cell>
          <cell r="L492">
            <v>640000</v>
          </cell>
          <cell r="M492">
            <v>0</v>
          </cell>
          <cell r="N492">
            <v>0</v>
          </cell>
          <cell r="O492">
            <v>1400</v>
          </cell>
          <cell r="P492">
            <v>22400</v>
          </cell>
        </row>
        <row r="493">
          <cell r="A493">
            <v>7</v>
          </cell>
          <cell r="B493" t="str">
            <v>VISUAL ALARM BECON, , 110VAC, CL.1 DIV.2, NEMA-4X</v>
          </cell>
          <cell r="C493">
            <v>16</v>
          </cell>
          <cell r="D493" t="str">
            <v>SET</v>
          </cell>
          <cell r="E493">
            <v>37000</v>
          </cell>
          <cell r="F493">
            <v>592000</v>
          </cell>
          <cell r="H493">
            <v>0</v>
          </cell>
          <cell r="I493">
            <v>5</v>
          </cell>
          <cell r="J493">
            <v>80</v>
          </cell>
          <cell r="K493">
            <v>37000</v>
          </cell>
          <cell r="L493">
            <v>592000</v>
          </cell>
          <cell r="M493">
            <v>0</v>
          </cell>
          <cell r="N493">
            <v>0</v>
          </cell>
          <cell r="O493">
            <v>1400</v>
          </cell>
          <cell r="P493">
            <v>22400</v>
          </cell>
        </row>
        <row r="494">
          <cell r="A494">
            <v>8</v>
          </cell>
          <cell r="B494" t="str">
            <v>UV/IR FLAME DETECTOR, CL.1 DIV.2, NEMA-4X</v>
          </cell>
          <cell r="C494">
            <v>4</v>
          </cell>
          <cell r="D494" t="str">
            <v>SET</v>
          </cell>
          <cell r="E494">
            <v>67000</v>
          </cell>
          <cell r="F494">
            <v>268000</v>
          </cell>
          <cell r="H494">
            <v>0</v>
          </cell>
          <cell r="I494">
            <v>8</v>
          </cell>
          <cell r="J494">
            <v>32</v>
          </cell>
          <cell r="K494">
            <v>67000</v>
          </cell>
          <cell r="L494">
            <v>268000</v>
          </cell>
          <cell r="M494">
            <v>0</v>
          </cell>
          <cell r="N494">
            <v>0</v>
          </cell>
          <cell r="O494">
            <v>2240</v>
          </cell>
          <cell r="P494">
            <v>8960</v>
          </cell>
        </row>
        <row r="495">
          <cell r="A495">
            <v>9</v>
          </cell>
          <cell r="B495" t="str">
            <v>LOW TEMPERATURE DETECTOR, 50FT LG., NEMA-4X</v>
          </cell>
          <cell r="C495">
            <v>4</v>
          </cell>
          <cell r="D495" t="str">
            <v>SET</v>
          </cell>
          <cell r="E495">
            <v>288000</v>
          </cell>
          <cell r="F495">
            <v>1152000</v>
          </cell>
          <cell r="H495">
            <v>0</v>
          </cell>
          <cell r="I495">
            <v>10</v>
          </cell>
          <cell r="J495">
            <v>40</v>
          </cell>
          <cell r="K495">
            <v>288000</v>
          </cell>
          <cell r="L495">
            <v>1152000</v>
          </cell>
          <cell r="M495">
            <v>0</v>
          </cell>
          <cell r="N495">
            <v>0</v>
          </cell>
          <cell r="O495">
            <v>2800</v>
          </cell>
          <cell r="P495">
            <v>11200</v>
          </cell>
        </row>
        <row r="496">
          <cell r="A496">
            <v>10</v>
          </cell>
          <cell r="B496" t="str">
            <v>COMBUSTIBLE GAS DETECTOR,  CATALYTIC TYPE</v>
          </cell>
          <cell r="C496">
            <v>60</v>
          </cell>
          <cell r="D496" t="str">
            <v>EST</v>
          </cell>
          <cell r="E496">
            <v>50000</v>
          </cell>
          <cell r="F496">
            <v>3000000</v>
          </cell>
          <cell r="H496">
            <v>0</v>
          </cell>
          <cell r="I496">
            <v>5</v>
          </cell>
          <cell r="J496">
            <v>300</v>
          </cell>
          <cell r="K496">
            <v>50000</v>
          </cell>
          <cell r="L496">
            <v>3000000</v>
          </cell>
          <cell r="M496">
            <v>0</v>
          </cell>
          <cell r="N496">
            <v>0</v>
          </cell>
          <cell r="O496">
            <v>1400</v>
          </cell>
          <cell r="P496">
            <v>84000</v>
          </cell>
        </row>
        <row r="497">
          <cell r="B497" t="str">
            <v>CL.1, DIV.2, W/ WEATHER HOUSING, FILTER, NEMA-4X</v>
          </cell>
          <cell r="F497">
            <v>0</v>
          </cell>
          <cell r="H497">
            <v>0</v>
          </cell>
          <cell r="J497">
            <v>0</v>
          </cell>
          <cell r="K497">
            <v>0</v>
          </cell>
          <cell r="L497">
            <v>0</v>
          </cell>
          <cell r="M497">
            <v>0</v>
          </cell>
          <cell r="N497">
            <v>0</v>
          </cell>
          <cell r="O497">
            <v>0</v>
          </cell>
          <cell r="P497">
            <v>0</v>
          </cell>
        </row>
        <row r="498">
          <cell r="A498">
            <v>11</v>
          </cell>
          <cell r="B498" t="str">
            <v>GAS DETECTOR TEST KIT FOR 60 DETECTORS &amp; GRAPHIC PANEL</v>
          </cell>
          <cell r="C498">
            <v>1</v>
          </cell>
          <cell r="D498" t="str">
            <v>SET</v>
          </cell>
          <cell r="E498">
            <v>350000</v>
          </cell>
          <cell r="F498">
            <v>350000</v>
          </cell>
          <cell r="H498">
            <v>0</v>
          </cell>
          <cell r="I498">
            <v>10</v>
          </cell>
          <cell r="J498">
            <v>10</v>
          </cell>
          <cell r="K498">
            <v>350000</v>
          </cell>
          <cell r="L498">
            <v>350000</v>
          </cell>
          <cell r="M498">
            <v>0</v>
          </cell>
          <cell r="N498">
            <v>0</v>
          </cell>
          <cell r="O498">
            <v>2800</v>
          </cell>
          <cell r="P498">
            <v>2800</v>
          </cell>
        </row>
        <row r="499">
          <cell r="A499">
            <v>12</v>
          </cell>
          <cell r="B499" t="str">
            <v>R.S.G. CONDUIT/W COUPLING 1"</v>
          </cell>
          <cell r="C499">
            <v>1600</v>
          </cell>
          <cell r="D499" t="str">
            <v>M</v>
          </cell>
          <cell r="E499">
            <v>49</v>
          </cell>
          <cell r="F499">
            <v>78400</v>
          </cell>
          <cell r="H499">
            <v>0</v>
          </cell>
          <cell r="I499">
            <v>0.54</v>
          </cell>
          <cell r="J499">
            <v>864</v>
          </cell>
          <cell r="K499">
            <v>49</v>
          </cell>
          <cell r="L499">
            <v>78400</v>
          </cell>
          <cell r="M499">
            <v>0</v>
          </cell>
          <cell r="N499">
            <v>0</v>
          </cell>
          <cell r="O499">
            <v>151</v>
          </cell>
          <cell r="P499">
            <v>241600</v>
          </cell>
        </row>
        <row r="500">
          <cell r="A500">
            <v>13</v>
          </cell>
          <cell r="B500" t="str">
            <v>R.S.G. CONDUIT/W COUPLING 2"</v>
          </cell>
          <cell r="C500">
            <v>2300</v>
          </cell>
          <cell r="D500" t="str">
            <v>M</v>
          </cell>
          <cell r="E500">
            <v>105</v>
          </cell>
          <cell r="F500">
            <v>241500</v>
          </cell>
          <cell r="H500">
            <v>0</v>
          </cell>
          <cell r="I500">
            <v>0.98</v>
          </cell>
          <cell r="J500">
            <v>2254</v>
          </cell>
          <cell r="K500">
            <v>105</v>
          </cell>
          <cell r="L500">
            <v>241500</v>
          </cell>
          <cell r="M500">
            <v>0</v>
          </cell>
          <cell r="N500">
            <v>0</v>
          </cell>
          <cell r="O500">
            <v>274</v>
          </cell>
          <cell r="P500">
            <v>630200</v>
          </cell>
        </row>
        <row r="501">
          <cell r="A501">
            <v>14</v>
          </cell>
          <cell r="B501" t="str">
            <v>FITTING FOR R.S.G. CONDUIT</v>
          </cell>
          <cell r="C501">
            <v>1</v>
          </cell>
          <cell r="D501" t="str">
            <v>LOT</v>
          </cell>
          <cell r="E501">
            <v>639800</v>
          </cell>
          <cell r="F501">
            <v>639800</v>
          </cell>
          <cell r="H501">
            <v>0</v>
          </cell>
          <cell r="I501">
            <v>935.4</v>
          </cell>
          <cell r="J501">
            <v>935</v>
          </cell>
          <cell r="K501">
            <v>639800</v>
          </cell>
          <cell r="L501">
            <v>639800</v>
          </cell>
          <cell r="M501">
            <v>0</v>
          </cell>
          <cell r="N501">
            <v>0</v>
          </cell>
          <cell r="O501">
            <v>261912</v>
          </cell>
          <cell r="P501">
            <v>261912</v>
          </cell>
        </row>
        <row r="502">
          <cell r="A502">
            <v>15</v>
          </cell>
          <cell r="B502" t="str">
            <v>600V控制電纜,銅導体,PVC絕緣,麥拉遮蔽(OVERALL),</v>
          </cell>
          <cell r="C502">
            <v>650</v>
          </cell>
          <cell r="D502" t="str">
            <v>M</v>
          </cell>
          <cell r="E502">
            <v>37</v>
          </cell>
          <cell r="F502">
            <v>24050</v>
          </cell>
          <cell r="H502">
            <v>0</v>
          </cell>
          <cell r="I502">
            <v>0.11700000000000001</v>
          </cell>
          <cell r="J502">
            <v>76</v>
          </cell>
          <cell r="K502">
            <v>37</v>
          </cell>
          <cell r="L502">
            <v>24050</v>
          </cell>
          <cell r="M502">
            <v>0</v>
          </cell>
          <cell r="N502">
            <v>0</v>
          </cell>
          <cell r="O502">
            <v>33</v>
          </cell>
          <cell r="P502">
            <v>21450</v>
          </cell>
        </row>
        <row r="503">
          <cell r="B503" t="str">
            <v>PVC黑色被覆 7C-2SQ.MM</v>
          </cell>
          <cell r="F503">
            <v>0</v>
          </cell>
          <cell r="H503">
            <v>0</v>
          </cell>
          <cell r="J503">
            <v>0</v>
          </cell>
          <cell r="K503">
            <v>0</v>
          </cell>
          <cell r="L503">
            <v>0</v>
          </cell>
          <cell r="M503">
            <v>0</v>
          </cell>
          <cell r="N503">
            <v>0</v>
          </cell>
          <cell r="O503">
            <v>0</v>
          </cell>
          <cell r="P503">
            <v>0</v>
          </cell>
        </row>
        <row r="504">
          <cell r="A504">
            <v>16</v>
          </cell>
          <cell r="B504" t="str">
            <v>600V控制電纜,銅導体,PVC絕緣,麥拉遮蔽(OVERALL),</v>
          </cell>
          <cell r="C504">
            <v>1500</v>
          </cell>
          <cell r="D504" t="str">
            <v>M</v>
          </cell>
          <cell r="E504">
            <v>41</v>
          </cell>
          <cell r="F504">
            <v>61500</v>
          </cell>
          <cell r="H504">
            <v>0</v>
          </cell>
          <cell r="I504">
            <v>0.13300000000000001</v>
          </cell>
          <cell r="J504">
            <v>200</v>
          </cell>
          <cell r="K504">
            <v>41</v>
          </cell>
          <cell r="L504">
            <v>61500</v>
          </cell>
          <cell r="M504">
            <v>0</v>
          </cell>
          <cell r="N504">
            <v>0</v>
          </cell>
          <cell r="O504">
            <v>37</v>
          </cell>
          <cell r="P504">
            <v>55500</v>
          </cell>
        </row>
        <row r="505">
          <cell r="B505" t="str">
            <v>PVC黑色被覆 9C-2SQ.MM</v>
          </cell>
          <cell r="F505">
            <v>0</v>
          </cell>
          <cell r="H505">
            <v>0</v>
          </cell>
          <cell r="J505">
            <v>0</v>
          </cell>
          <cell r="K505">
            <v>0</v>
          </cell>
          <cell r="L505">
            <v>0</v>
          </cell>
          <cell r="M505">
            <v>0</v>
          </cell>
          <cell r="N505">
            <v>0</v>
          </cell>
          <cell r="O505">
            <v>0</v>
          </cell>
          <cell r="P505">
            <v>0</v>
          </cell>
        </row>
        <row r="506">
          <cell r="A506">
            <v>17</v>
          </cell>
          <cell r="B506" t="str">
            <v>600V控制電纜,銅導体,PVC絕緣,麥拉遮蔽(OVERALL),</v>
          </cell>
          <cell r="C506">
            <v>2600</v>
          </cell>
          <cell r="D506" t="str">
            <v>M</v>
          </cell>
          <cell r="E506">
            <v>53</v>
          </cell>
          <cell r="F506">
            <v>137800</v>
          </cell>
          <cell r="H506">
            <v>0</v>
          </cell>
          <cell r="I506">
            <v>0.153</v>
          </cell>
          <cell r="J506">
            <v>398</v>
          </cell>
          <cell r="K506">
            <v>53</v>
          </cell>
          <cell r="L506">
            <v>137800</v>
          </cell>
          <cell r="M506">
            <v>0</v>
          </cell>
          <cell r="N506">
            <v>0</v>
          </cell>
          <cell r="O506">
            <v>43</v>
          </cell>
          <cell r="P506">
            <v>111800</v>
          </cell>
        </row>
        <row r="507">
          <cell r="B507" t="str">
            <v>PVC黑色被覆 12C-2SQ.MM</v>
          </cell>
          <cell r="F507">
            <v>0</v>
          </cell>
          <cell r="H507">
            <v>0</v>
          </cell>
          <cell r="J507">
            <v>0</v>
          </cell>
          <cell r="K507">
            <v>0</v>
          </cell>
          <cell r="L507">
            <v>0</v>
          </cell>
          <cell r="M507">
            <v>0</v>
          </cell>
          <cell r="N507">
            <v>0</v>
          </cell>
          <cell r="O507">
            <v>0</v>
          </cell>
          <cell r="P507">
            <v>0</v>
          </cell>
        </row>
        <row r="508">
          <cell r="A508">
            <v>18</v>
          </cell>
          <cell r="B508" t="str">
            <v>600V控制電纜,銅導体,PVC絕緣,麥拉遮蔽(OVERALL),</v>
          </cell>
          <cell r="C508">
            <v>10000</v>
          </cell>
          <cell r="D508" t="str">
            <v>M</v>
          </cell>
          <cell r="E508">
            <v>44</v>
          </cell>
          <cell r="F508">
            <v>440000</v>
          </cell>
          <cell r="H508">
            <v>0</v>
          </cell>
          <cell r="I508">
            <v>0.13500000000000001</v>
          </cell>
          <cell r="J508">
            <v>1350</v>
          </cell>
          <cell r="K508">
            <v>44</v>
          </cell>
          <cell r="L508">
            <v>440000</v>
          </cell>
          <cell r="M508">
            <v>0</v>
          </cell>
          <cell r="N508">
            <v>0</v>
          </cell>
          <cell r="O508">
            <v>38</v>
          </cell>
          <cell r="P508">
            <v>380000</v>
          </cell>
        </row>
        <row r="509">
          <cell r="B509" t="str">
            <v>PVC黑色被覆 7C-3.5SQ.MM</v>
          </cell>
          <cell r="F509">
            <v>0</v>
          </cell>
          <cell r="H509">
            <v>0</v>
          </cell>
          <cell r="J509">
            <v>0</v>
          </cell>
          <cell r="K509">
            <v>0</v>
          </cell>
          <cell r="L509">
            <v>0</v>
          </cell>
          <cell r="M509">
            <v>0</v>
          </cell>
          <cell r="N509">
            <v>0</v>
          </cell>
          <cell r="O509">
            <v>0</v>
          </cell>
          <cell r="P509">
            <v>0</v>
          </cell>
        </row>
        <row r="510">
          <cell r="A510">
            <v>19</v>
          </cell>
          <cell r="B510" t="str">
            <v>600V控制電纜,銅導体,PVC絕緣,麥拉遮蔽(OVERALL),</v>
          </cell>
          <cell r="C510">
            <v>3000</v>
          </cell>
          <cell r="D510" t="str">
            <v>M</v>
          </cell>
          <cell r="E510">
            <v>76</v>
          </cell>
          <cell r="F510">
            <v>228000</v>
          </cell>
          <cell r="H510">
            <v>0</v>
          </cell>
          <cell r="I510">
            <v>0.193</v>
          </cell>
          <cell r="J510">
            <v>579</v>
          </cell>
          <cell r="K510">
            <v>76</v>
          </cell>
          <cell r="L510">
            <v>228000</v>
          </cell>
          <cell r="M510">
            <v>0</v>
          </cell>
          <cell r="N510">
            <v>0</v>
          </cell>
          <cell r="O510">
            <v>54</v>
          </cell>
          <cell r="P510">
            <v>162000</v>
          </cell>
        </row>
        <row r="511">
          <cell r="B511" t="str">
            <v>PVC黑色被覆 19C-2SQ.MM</v>
          </cell>
          <cell r="F511">
            <v>0</v>
          </cell>
          <cell r="H511">
            <v>0</v>
          </cell>
          <cell r="J511">
            <v>0</v>
          </cell>
          <cell r="K511">
            <v>0</v>
          </cell>
          <cell r="L511">
            <v>0</v>
          </cell>
          <cell r="M511">
            <v>0</v>
          </cell>
          <cell r="N511">
            <v>0</v>
          </cell>
          <cell r="O511">
            <v>0</v>
          </cell>
          <cell r="P511">
            <v>0</v>
          </cell>
        </row>
        <row r="512">
          <cell r="A512">
            <v>20</v>
          </cell>
          <cell r="B512" t="str">
            <v>600V控制電纜,銅導体,PVC絕緣,麥拉遮蔽(OVERALL),</v>
          </cell>
          <cell r="C512">
            <v>14000</v>
          </cell>
          <cell r="D512" t="str">
            <v>M</v>
          </cell>
          <cell r="E512">
            <v>119</v>
          </cell>
          <cell r="F512">
            <v>1666000</v>
          </cell>
          <cell r="H512">
            <v>0</v>
          </cell>
          <cell r="I512">
            <v>0.23599999999999999</v>
          </cell>
          <cell r="J512">
            <v>3304</v>
          </cell>
          <cell r="K512">
            <v>119</v>
          </cell>
          <cell r="L512">
            <v>1666000</v>
          </cell>
          <cell r="M512">
            <v>0</v>
          </cell>
          <cell r="N512">
            <v>0</v>
          </cell>
          <cell r="O512">
            <v>66</v>
          </cell>
          <cell r="P512">
            <v>924000</v>
          </cell>
        </row>
        <row r="513">
          <cell r="B513" t="str">
            <v>PVC黑色被覆 30C-2SQ.MM</v>
          </cell>
          <cell r="F513">
            <v>0</v>
          </cell>
          <cell r="H513">
            <v>0</v>
          </cell>
          <cell r="J513">
            <v>0</v>
          </cell>
          <cell r="K513">
            <v>0</v>
          </cell>
          <cell r="L513">
            <v>0</v>
          </cell>
          <cell r="M513">
            <v>0</v>
          </cell>
          <cell r="N513">
            <v>0</v>
          </cell>
          <cell r="O513">
            <v>0</v>
          </cell>
          <cell r="P513">
            <v>0</v>
          </cell>
        </row>
        <row r="514">
          <cell r="A514">
            <v>21</v>
          </cell>
          <cell r="B514" t="str">
            <v>300V信號電纜,PVC絕緣,麥拉遮蔽(OVERALL &amp; INDIVID)PVC</v>
          </cell>
          <cell r="C514">
            <v>12000</v>
          </cell>
          <cell r="D514" t="str">
            <v>M</v>
          </cell>
          <cell r="E514">
            <v>17</v>
          </cell>
          <cell r="F514">
            <v>204000</v>
          </cell>
          <cell r="H514">
            <v>0</v>
          </cell>
          <cell r="I514">
            <v>6.4000000000000001E-2</v>
          </cell>
          <cell r="J514">
            <v>768</v>
          </cell>
          <cell r="K514">
            <v>17</v>
          </cell>
          <cell r="L514">
            <v>204000</v>
          </cell>
          <cell r="M514">
            <v>0</v>
          </cell>
          <cell r="N514">
            <v>0</v>
          </cell>
          <cell r="O514">
            <v>18</v>
          </cell>
          <cell r="P514">
            <v>216000</v>
          </cell>
        </row>
        <row r="515">
          <cell r="B515" t="str">
            <v>黑色被覆  1TxAWG#16</v>
          </cell>
          <cell r="F515">
            <v>0</v>
          </cell>
          <cell r="H515">
            <v>0</v>
          </cell>
          <cell r="J515">
            <v>0</v>
          </cell>
          <cell r="K515">
            <v>0</v>
          </cell>
          <cell r="L515">
            <v>0</v>
          </cell>
          <cell r="M515">
            <v>0</v>
          </cell>
          <cell r="N515">
            <v>0</v>
          </cell>
          <cell r="O515">
            <v>0</v>
          </cell>
          <cell r="P515">
            <v>0</v>
          </cell>
        </row>
        <row r="516">
          <cell r="A516">
            <v>22</v>
          </cell>
          <cell r="B516" t="str">
            <v>300V信號電纜,PVC絕緣,麥拉遮蔽(OVERALL &amp; INDIVID)PVC</v>
          </cell>
          <cell r="C516">
            <v>3500</v>
          </cell>
          <cell r="D516" t="str">
            <v>M</v>
          </cell>
          <cell r="E516">
            <v>227</v>
          </cell>
          <cell r="F516">
            <v>794500</v>
          </cell>
          <cell r="H516">
            <v>0</v>
          </cell>
          <cell r="I516">
            <v>0.25</v>
          </cell>
          <cell r="J516">
            <v>875</v>
          </cell>
          <cell r="K516">
            <v>227</v>
          </cell>
          <cell r="L516">
            <v>794500</v>
          </cell>
          <cell r="M516">
            <v>0</v>
          </cell>
          <cell r="N516">
            <v>0</v>
          </cell>
          <cell r="O516">
            <v>70</v>
          </cell>
          <cell r="P516">
            <v>245000</v>
          </cell>
        </row>
        <row r="517">
          <cell r="B517" t="str">
            <v>黑色被覆  12TxAWG#14</v>
          </cell>
          <cell r="F517">
            <v>0</v>
          </cell>
          <cell r="H517">
            <v>0</v>
          </cell>
          <cell r="J517">
            <v>0</v>
          </cell>
          <cell r="K517">
            <v>0</v>
          </cell>
          <cell r="L517">
            <v>0</v>
          </cell>
          <cell r="M517">
            <v>0</v>
          </cell>
          <cell r="N517">
            <v>0</v>
          </cell>
          <cell r="O517">
            <v>0</v>
          </cell>
          <cell r="P517">
            <v>0</v>
          </cell>
        </row>
        <row r="518">
          <cell r="A518">
            <v>23</v>
          </cell>
          <cell r="B518" t="str">
            <v>300V信號電纜,PVC絕緣,麥拉遮蔽(OVERALL &amp; INDIVID)PVC</v>
          </cell>
          <cell r="C518">
            <v>350</v>
          </cell>
          <cell r="D518" t="str">
            <v>M</v>
          </cell>
          <cell r="E518">
            <v>471</v>
          </cell>
          <cell r="F518">
            <v>164850</v>
          </cell>
          <cell r="H518">
            <v>0</v>
          </cell>
          <cell r="I518">
            <v>0.4</v>
          </cell>
          <cell r="J518">
            <v>140</v>
          </cell>
          <cell r="K518">
            <v>471</v>
          </cell>
          <cell r="L518">
            <v>164850</v>
          </cell>
          <cell r="M518">
            <v>0</v>
          </cell>
          <cell r="N518">
            <v>0</v>
          </cell>
          <cell r="O518">
            <v>112</v>
          </cell>
          <cell r="P518">
            <v>39200</v>
          </cell>
        </row>
        <row r="519">
          <cell r="B519" t="str">
            <v>黑色被覆 24TxAWG#14</v>
          </cell>
          <cell r="F519">
            <v>0</v>
          </cell>
          <cell r="H519">
            <v>0</v>
          </cell>
          <cell r="J519">
            <v>0</v>
          </cell>
          <cell r="K519">
            <v>0</v>
          </cell>
          <cell r="L519">
            <v>0</v>
          </cell>
          <cell r="M519">
            <v>0</v>
          </cell>
          <cell r="N519">
            <v>0</v>
          </cell>
          <cell r="O519">
            <v>0</v>
          </cell>
          <cell r="P519">
            <v>0</v>
          </cell>
        </row>
        <row r="520">
          <cell r="A520">
            <v>24</v>
          </cell>
          <cell r="B520" t="str">
            <v>HOT DIPPED GALV, STEEL CHANNEL 100X50X5X7.5</v>
          </cell>
          <cell r="C520">
            <v>50</v>
          </cell>
          <cell r="D520" t="str">
            <v>M</v>
          </cell>
          <cell r="E520">
            <v>200</v>
          </cell>
          <cell r="F520">
            <v>10000</v>
          </cell>
          <cell r="H520">
            <v>0</v>
          </cell>
          <cell r="I520">
            <v>1.5</v>
          </cell>
          <cell r="J520">
            <v>75</v>
          </cell>
          <cell r="K520">
            <v>200</v>
          </cell>
          <cell r="L520">
            <v>10000</v>
          </cell>
          <cell r="M520">
            <v>0</v>
          </cell>
          <cell r="N520">
            <v>0</v>
          </cell>
          <cell r="O520">
            <v>420</v>
          </cell>
          <cell r="P520">
            <v>21000</v>
          </cell>
        </row>
        <row r="521">
          <cell r="A521">
            <v>25</v>
          </cell>
          <cell r="B521" t="str">
            <v>HOT DIPPED GALV, U- CHANNEL 41X41</v>
          </cell>
          <cell r="C521">
            <v>335</v>
          </cell>
          <cell r="D521" t="str">
            <v>M</v>
          </cell>
          <cell r="E521">
            <v>82</v>
          </cell>
          <cell r="F521">
            <v>27470</v>
          </cell>
          <cell r="H521">
            <v>0</v>
          </cell>
          <cell r="I521">
            <v>0.40699999999999997</v>
          </cell>
          <cell r="J521">
            <v>136</v>
          </cell>
          <cell r="K521">
            <v>82</v>
          </cell>
          <cell r="L521">
            <v>27470</v>
          </cell>
          <cell r="M521">
            <v>0</v>
          </cell>
          <cell r="N521">
            <v>0</v>
          </cell>
          <cell r="O521">
            <v>114</v>
          </cell>
          <cell r="P521">
            <v>38190</v>
          </cell>
        </row>
        <row r="522">
          <cell r="A522">
            <v>26</v>
          </cell>
          <cell r="B522" t="str">
            <v>FLEXIBLE CONDUIT 1"</v>
          </cell>
          <cell r="C522">
            <v>40</v>
          </cell>
          <cell r="D522" t="str">
            <v>M</v>
          </cell>
          <cell r="E522">
            <v>252</v>
          </cell>
          <cell r="F522">
            <v>10080</v>
          </cell>
          <cell r="H522">
            <v>0</v>
          </cell>
          <cell r="I522">
            <v>0.64</v>
          </cell>
          <cell r="J522">
            <v>26</v>
          </cell>
          <cell r="K522">
            <v>252</v>
          </cell>
          <cell r="L522">
            <v>10080</v>
          </cell>
          <cell r="M522">
            <v>0</v>
          </cell>
          <cell r="N522">
            <v>0</v>
          </cell>
          <cell r="O522">
            <v>179</v>
          </cell>
          <cell r="P522">
            <v>7160</v>
          </cell>
        </row>
        <row r="523">
          <cell r="A523">
            <v>27</v>
          </cell>
          <cell r="B523" t="str">
            <v>HOT DIPPED GALV. STEEL PLATE 1829X6401X3t</v>
          </cell>
          <cell r="C523">
            <v>2</v>
          </cell>
          <cell r="D523" t="str">
            <v>PCS</v>
          </cell>
          <cell r="E523">
            <v>1000</v>
          </cell>
          <cell r="F523">
            <v>2000</v>
          </cell>
          <cell r="H523">
            <v>0</v>
          </cell>
          <cell r="I523">
            <v>10</v>
          </cell>
          <cell r="J523">
            <v>20</v>
          </cell>
          <cell r="K523">
            <v>1000</v>
          </cell>
          <cell r="L523">
            <v>2000</v>
          </cell>
          <cell r="M523">
            <v>0</v>
          </cell>
          <cell r="N523">
            <v>0</v>
          </cell>
          <cell r="O523">
            <v>2800</v>
          </cell>
          <cell r="P523">
            <v>5600</v>
          </cell>
        </row>
        <row r="524">
          <cell r="A524">
            <v>28</v>
          </cell>
          <cell r="B524" t="str">
            <v>1/4圓(半徑30公分)低溫偵測器之補償器遮蔽板SS316製</v>
          </cell>
          <cell r="C524">
            <v>4</v>
          </cell>
          <cell r="D524" t="str">
            <v>PCS</v>
          </cell>
          <cell r="E524">
            <v>3000</v>
          </cell>
          <cell r="F524">
            <v>12000</v>
          </cell>
          <cell r="H524">
            <v>0</v>
          </cell>
          <cell r="I524">
            <v>4</v>
          </cell>
          <cell r="J524">
            <v>16</v>
          </cell>
          <cell r="K524">
            <v>3000</v>
          </cell>
          <cell r="L524">
            <v>12000</v>
          </cell>
          <cell r="M524">
            <v>0</v>
          </cell>
          <cell r="N524">
            <v>0</v>
          </cell>
          <cell r="O524">
            <v>1120</v>
          </cell>
          <cell r="P524">
            <v>4480</v>
          </cell>
        </row>
        <row r="525">
          <cell r="A525">
            <v>29</v>
          </cell>
          <cell r="B525" t="str">
            <v>接線箱,附端子板20P,FRP外殼,屋外防水型</v>
          </cell>
          <cell r="C525">
            <v>5</v>
          </cell>
          <cell r="D525" t="str">
            <v>SET</v>
          </cell>
          <cell r="E525">
            <v>3500</v>
          </cell>
          <cell r="F525">
            <v>17500</v>
          </cell>
          <cell r="H525">
            <v>0</v>
          </cell>
          <cell r="I525">
            <v>4</v>
          </cell>
          <cell r="J525">
            <v>20</v>
          </cell>
          <cell r="K525">
            <v>3500</v>
          </cell>
          <cell r="L525">
            <v>17500</v>
          </cell>
          <cell r="M525">
            <v>0</v>
          </cell>
          <cell r="N525">
            <v>0</v>
          </cell>
          <cell r="O525">
            <v>1120</v>
          </cell>
          <cell r="P525">
            <v>5600</v>
          </cell>
        </row>
        <row r="526">
          <cell r="A526">
            <v>30</v>
          </cell>
          <cell r="B526" t="str">
            <v>接線箱,附端子板50P,FRP外殼,屋外防水型</v>
          </cell>
          <cell r="C526">
            <v>4</v>
          </cell>
          <cell r="D526" t="str">
            <v>SET</v>
          </cell>
          <cell r="E526">
            <v>5500</v>
          </cell>
          <cell r="F526">
            <v>22000</v>
          </cell>
          <cell r="H526">
            <v>0</v>
          </cell>
          <cell r="I526">
            <v>8</v>
          </cell>
          <cell r="J526">
            <v>32</v>
          </cell>
          <cell r="K526">
            <v>5500</v>
          </cell>
          <cell r="L526">
            <v>22000</v>
          </cell>
          <cell r="M526">
            <v>0</v>
          </cell>
          <cell r="N526">
            <v>0</v>
          </cell>
          <cell r="O526">
            <v>2240</v>
          </cell>
          <cell r="P526">
            <v>8960</v>
          </cell>
        </row>
        <row r="527">
          <cell r="A527">
            <v>31</v>
          </cell>
          <cell r="B527" t="str">
            <v>接線箱,附端子板100P,FRP外殼,屋外防水型</v>
          </cell>
          <cell r="C527">
            <v>1</v>
          </cell>
          <cell r="D527" t="str">
            <v>SET</v>
          </cell>
          <cell r="E527">
            <v>9000</v>
          </cell>
          <cell r="F527">
            <v>9000</v>
          </cell>
          <cell r="H527">
            <v>0</v>
          </cell>
          <cell r="I527">
            <v>12</v>
          </cell>
          <cell r="J527">
            <v>12</v>
          </cell>
          <cell r="K527">
            <v>9000</v>
          </cell>
          <cell r="L527">
            <v>9000</v>
          </cell>
          <cell r="M527">
            <v>0</v>
          </cell>
          <cell r="N527">
            <v>0</v>
          </cell>
          <cell r="O527">
            <v>3360</v>
          </cell>
          <cell r="P527">
            <v>3360</v>
          </cell>
        </row>
        <row r="528">
          <cell r="A528">
            <v>32</v>
          </cell>
          <cell r="B528" t="str">
            <v>HOT DIPPED GALV, STEEL CHANNEL 100X50X5X7.5X2.4高</v>
          </cell>
          <cell r="C528">
            <v>26</v>
          </cell>
          <cell r="D528" t="str">
            <v>SET</v>
          </cell>
          <cell r="E528">
            <v>2400</v>
          </cell>
          <cell r="F528">
            <v>62400</v>
          </cell>
          <cell r="H528">
            <v>0</v>
          </cell>
          <cell r="I528">
            <v>3</v>
          </cell>
          <cell r="J528">
            <v>78</v>
          </cell>
          <cell r="K528">
            <v>2400</v>
          </cell>
          <cell r="L528">
            <v>62400</v>
          </cell>
          <cell r="M528">
            <v>0</v>
          </cell>
          <cell r="N528">
            <v>0</v>
          </cell>
          <cell r="O528">
            <v>840</v>
          </cell>
          <cell r="P528">
            <v>21840</v>
          </cell>
        </row>
        <row r="529">
          <cell r="B529" t="str">
            <v>附基礎</v>
          </cell>
          <cell r="F529">
            <v>0</v>
          </cell>
          <cell r="H529">
            <v>0</v>
          </cell>
          <cell r="J529">
            <v>0</v>
          </cell>
          <cell r="K529">
            <v>0</v>
          </cell>
          <cell r="L529">
            <v>0</v>
          </cell>
          <cell r="M529">
            <v>0</v>
          </cell>
          <cell r="N529">
            <v>0</v>
          </cell>
          <cell r="O529">
            <v>0</v>
          </cell>
          <cell r="P529">
            <v>0</v>
          </cell>
        </row>
        <row r="530">
          <cell r="A530">
            <v>33</v>
          </cell>
          <cell r="B530" t="str">
            <v>DITTO, BUT STEEL CHANNEL 為3.6M高</v>
          </cell>
          <cell r="C530">
            <v>13</v>
          </cell>
          <cell r="D530" t="str">
            <v>SET</v>
          </cell>
          <cell r="E530">
            <v>3600</v>
          </cell>
          <cell r="F530">
            <v>46800</v>
          </cell>
          <cell r="H530">
            <v>0</v>
          </cell>
          <cell r="I530">
            <v>4</v>
          </cell>
          <cell r="J530">
            <v>52</v>
          </cell>
          <cell r="K530">
            <v>3600</v>
          </cell>
          <cell r="L530">
            <v>46800</v>
          </cell>
          <cell r="M530">
            <v>0</v>
          </cell>
          <cell r="N530">
            <v>0</v>
          </cell>
          <cell r="O530">
            <v>1120</v>
          </cell>
          <cell r="P530">
            <v>14560</v>
          </cell>
        </row>
        <row r="531">
          <cell r="A531">
            <v>34</v>
          </cell>
          <cell r="B531" t="str">
            <v>DITTO, BUT STEEL CHANNEL 為1.95M高</v>
          </cell>
          <cell r="C531">
            <v>3</v>
          </cell>
          <cell r="D531" t="str">
            <v>SET</v>
          </cell>
          <cell r="E531">
            <v>2000</v>
          </cell>
          <cell r="F531">
            <v>6000</v>
          </cell>
          <cell r="H531">
            <v>0</v>
          </cell>
          <cell r="I531">
            <v>3</v>
          </cell>
          <cell r="J531">
            <v>9</v>
          </cell>
          <cell r="K531">
            <v>2000</v>
          </cell>
          <cell r="L531">
            <v>6000</v>
          </cell>
          <cell r="M531">
            <v>0</v>
          </cell>
          <cell r="N531">
            <v>0</v>
          </cell>
          <cell r="O531">
            <v>840</v>
          </cell>
          <cell r="P531">
            <v>2520</v>
          </cell>
        </row>
        <row r="532">
          <cell r="A532">
            <v>35</v>
          </cell>
          <cell r="B532" t="str">
            <v xml:space="preserve">MISCELLANEOUS </v>
          </cell>
          <cell r="C532">
            <v>1</v>
          </cell>
          <cell r="D532" t="str">
            <v>LOT</v>
          </cell>
          <cell r="E532">
            <v>743902.5</v>
          </cell>
          <cell r="F532">
            <v>743903</v>
          </cell>
          <cell r="H532">
            <v>0</v>
          </cell>
          <cell r="I532">
            <v>646.55000000000007</v>
          </cell>
          <cell r="J532">
            <v>647</v>
          </cell>
          <cell r="K532">
            <v>743903</v>
          </cell>
          <cell r="L532">
            <v>743903</v>
          </cell>
          <cell r="M532">
            <v>0</v>
          </cell>
          <cell r="N532">
            <v>0</v>
          </cell>
          <cell r="O532">
            <v>181034</v>
          </cell>
          <cell r="P532">
            <v>181034</v>
          </cell>
        </row>
        <row r="533">
          <cell r="B533" t="str">
            <v>SUB-TOTAL : (I)</v>
          </cell>
          <cell r="F533">
            <v>15621953</v>
          </cell>
          <cell r="H533">
            <v>0</v>
          </cell>
          <cell r="J533">
            <v>13628</v>
          </cell>
          <cell r="K533">
            <v>0</v>
          </cell>
          <cell r="L533">
            <v>15621953</v>
          </cell>
          <cell r="M533">
            <v>0</v>
          </cell>
          <cell r="N533">
            <v>0</v>
          </cell>
          <cell r="O533">
            <v>0</v>
          </cell>
          <cell r="P533">
            <v>3816326</v>
          </cell>
        </row>
        <row r="536">
          <cell r="A536" t="str">
            <v>J.</v>
          </cell>
          <cell r="B536" t="str">
            <v>U/G CONDUIT BANK</v>
          </cell>
          <cell r="F536">
            <v>0</v>
          </cell>
          <cell r="H536">
            <v>0</v>
          </cell>
          <cell r="J536">
            <v>0</v>
          </cell>
          <cell r="K536">
            <v>0</v>
          </cell>
          <cell r="L536">
            <v>0</v>
          </cell>
          <cell r="M536">
            <v>0</v>
          </cell>
          <cell r="N536">
            <v>0</v>
          </cell>
          <cell r="O536">
            <v>0</v>
          </cell>
          <cell r="P536">
            <v>0</v>
          </cell>
        </row>
        <row r="538">
          <cell r="A538" t="str">
            <v>J.1</v>
          </cell>
          <cell r="B538" t="str">
            <v>U/G CONDUIT BANK FOR TEL., P/P, CCTV, APS</v>
          </cell>
          <cell r="F538">
            <v>0</v>
          </cell>
          <cell r="H538">
            <v>0</v>
          </cell>
          <cell r="J538">
            <v>0</v>
          </cell>
          <cell r="K538">
            <v>0</v>
          </cell>
          <cell r="L538">
            <v>0</v>
          </cell>
          <cell r="M538">
            <v>0</v>
          </cell>
          <cell r="N538">
            <v>0</v>
          </cell>
          <cell r="O538">
            <v>0</v>
          </cell>
          <cell r="P538">
            <v>0</v>
          </cell>
        </row>
        <row r="539">
          <cell r="A539" t="str">
            <v>J.1.1</v>
          </cell>
          <cell r="B539" t="str">
            <v xml:space="preserve"> PVC CONDUIT, THICK WALL, CNS1302 SCH. B , 1"</v>
          </cell>
          <cell r="C539">
            <v>800</v>
          </cell>
          <cell r="D539" t="str">
            <v>M</v>
          </cell>
          <cell r="E539">
            <v>16</v>
          </cell>
          <cell r="F539">
            <v>12800</v>
          </cell>
          <cell r="H539">
            <v>0</v>
          </cell>
          <cell r="I539">
            <v>0.22</v>
          </cell>
          <cell r="J539">
            <v>176</v>
          </cell>
          <cell r="K539">
            <v>16</v>
          </cell>
          <cell r="L539">
            <v>12800</v>
          </cell>
          <cell r="M539">
            <v>0</v>
          </cell>
          <cell r="N539">
            <v>0</v>
          </cell>
          <cell r="O539">
            <v>62</v>
          </cell>
          <cell r="P539">
            <v>49600</v>
          </cell>
        </row>
        <row r="540">
          <cell r="A540" t="str">
            <v>J.1.2</v>
          </cell>
          <cell r="B540" t="str">
            <v xml:space="preserve"> PVC CONDUIT, THICK WALL, CNS1302 SCH. B , 2"</v>
          </cell>
          <cell r="C540">
            <v>22000</v>
          </cell>
          <cell r="D540" t="str">
            <v>M</v>
          </cell>
          <cell r="E540">
            <v>38</v>
          </cell>
          <cell r="F540">
            <v>836000</v>
          </cell>
          <cell r="H540">
            <v>0</v>
          </cell>
          <cell r="I540">
            <v>0.3</v>
          </cell>
          <cell r="J540">
            <v>6600</v>
          </cell>
          <cell r="K540">
            <v>38</v>
          </cell>
          <cell r="L540">
            <v>836000</v>
          </cell>
          <cell r="M540">
            <v>0</v>
          </cell>
          <cell r="N540">
            <v>0</v>
          </cell>
          <cell r="O540">
            <v>84</v>
          </cell>
          <cell r="P540">
            <v>1848000</v>
          </cell>
        </row>
        <row r="541">
          <cell r="A541" t="str">
            <v>J.1.3</v>
          </cell>
          <cell r="B541" t="str">
            <v xml:space="preserve"> PVC CONDUIT, THICK WALL, CNS1302 SCH. B , 4"</v>
          </cell>
          <cell r="C541">
            <v>16500</v>
          </cell>
          <cell r="D541" t="str">
            <v>M</v>
          </cell>
          <cell r="E541">
            <v>128</v>
          </cell>
          <cell r="F541">
            <v>2112000</v>
          </cell>
          <cell r="H541">
            <v>0</v>
          </cell>
          <cell r="I541">
            <v>0.43</v>
          </cell>
          <cell r="J541">
            <v>7095</v>
          </cell>
          <cell r="K541">
            <v>128</v>
          </cell>
          <cell r="L541">
            <v>2112000</v>
          </cell>
          <cell r="M541">
            <v>0</v>
          </cell>
          <cell r="N541">
            <v>0</v>
          </cell>
          <cell r="O541">
            <v>120</v>
          </cell>
          <cell r="P541">
            <v>1980000</v>
          </cell>
        </row>
        <row r="542">
          <cell r="A542" t="str">
            <v>J.1.4</v>
          </cell>
          <cell r="B542" t="str">
            <v xml:space="preserve"> PVC CONDUIT, THICK WALL, CNS1302 SCH. B , 6"</v>
          </cell>
          <cell r="C542">
            <v>8000</v>
          </cell>
          <cell r="D542" t="str">
            <v>M</v>
          </cell>
          <cell r="E542">
            <v>242</v>
          </cell>
          <cell r="F542">
            <v>1936000</v>
          </cell>
          <cell r="H542">
            <v>0</v>
          </cell>
          <cell r="I542">
            <v>0.68</v>
          </cell>
          <cell r="J542">
            <v>5440</v>
          </cell>
          <cell r="K542">
            <v>242</v>
          </cell>
          <cell r="L542">
            <v>1936000</v>
          </cell>
          <cell r="M542">
            <v>0</v>
          </cell>
          <cell r="N542">
            <v>0</v>
          </cell>
          <cell r="O542">
            <v>190</v>
          </cell>
          <cell r="P542">
            <v>1520000</v>
          </cell>
        </row>
        <row r="543">
          <cell r="A543" t="str">
            <v>J.1.5</v>
          </cell>
          <cell r="B543" t="str">
            <v xml:space="preserve"> EXCAVATION</v>
          </cell>
          <cell r="C543">
            <v>7000</v>
          </cell>
          <cell r="D543" t="str">
            <v>M3</v>
          </cell>
          <cell r="E543" t="str">
            <v>M+L</v>
          </cell>
          <cell r="F543" t="str">
            <v>M+L</v>
          </cell>
          <cell r="H543">
            <v>0</v>
          </cell>
          <cell r="J543">
            <v>0</v>
          </cell>
          <cell r="K543" t="str">
            <v>M+L</v>
          </cell>
          <cell r="L543" t="str">
            <v>M+L</v>
          </cell>
          <cell r="M543">
            <v>0</v>
          </cell>
          <cell r="N543">
            <v>0</v>
          </cell>
          <cell r="O543">
            <v>60</v>
          </cell>
          <cell r="P543">
            <v>420000</v>
          </cell>
        </row>
        <row r="544">
          <cell r="A544" t="str">
            <v>J.1.6</v>
          </cell>
          <cell r="B544" t="str">
            <v xml:space="preserve"> BACKFILL</v>
          </cell>
          <cell r="C544">
            <v>5100</v>
          </cell>
          <cell r="D544" t="str">
            <v>M3</v>
          </cell>
          <cell r="E544" t="str">
            <v>M+L</v>
          </cell>
          <cell r="F544" t="str">
            <v>M+L</v>
          </cell>
          <cell r="H544">
            <v>0</v>
          </cell>
          <cell r="J544">
            <v>0</v>
          </cell>
          <cell r="K544" t="str">
            <v>M+L</v>
          </cell>
          <cell r="L544" t="str">
            <v>M+L</v>
          </cell>
          <cell r="M544">
            <v>0</v>
          </cell>
          <cell r="N544">
            <v>0</v>
          </cell>
          <cell r="O544">
            <v>100</v>
          </cell>
          <cell r="P544">
            <v>510000</v>
          </cell>
        </row>
        <row r="545">
          <cell r="A545" t="str">
            <v>J.1.7</v>
          </cell>
          <cell r="B545" t="str">
            <v xml:space="preserve"> CONCRETE FOR DUCT BANK 2000 PSI</v>
          </cell>
          <cell r="C545">
            <v>1900</v>
          </cell>
          <cell r="D545" t="str">
            <v>M3</v>
          </cell>
          <cell r="E545" t="str">
            <v>M+L</v>
          </cell>
          <cell r="F545" t="str">
            <v>M+L</v>
          </cell>
          <cell r="H545">
            <v>0</v>
          </cell>
          <cell r="J545">
            <v>0</v>
          </cell>
          <cell r="K545" t="str">
            <v>M+L</v>
          </cell>
          <cell r="L545" t="str">
            <v>M+L</v>
          </cell>
          <cell r="M545">
            <v>0</v>
          </cell>
          <cell r="N545">
            <v>0</v>
          </cell>
          <cell r="O545">
            <v>1700</v>
          </cell>
          <cell r="P545">
            <v>3230000</v>
          </cell>
        </row>
        <row r="546">
          <cell r="A546" t="str">
            <v>J.1.8</v>
          </cell>
          <cell r="B546" t="str">
            <v xml:space="preserve"> RED COLORED OXIDE</v>
          </cell>
          <cell r="C546">
            <v>17100</v>
          </cell>
          <cell r="D546" t="str">
            <v>KG</v>
          </cell>
          <cell r="E546" t="str">
            <v>M+L</v>
          </cell>
          <cell r="F546" t="str">
            <v>M+L</v>
          </cell>
          <cell r="H546">
            <v>0</v>
          </cell>
          <cell r="J546">
            <v>0</v>
          </cell>
          <cell r="K546" t="str">
            <v>M+L</v>
          </cell>
          <cell r="L546" t="str">
            <v>M+L</v>
          </cell>
          <cell r="M546">
            <v>0</v>
          </cell>
          <cell r="N546">
            <v>0</v>
          </cell>
          <cell r="O546">
            <v>60</v>
          </cell>
          <cell r="P546">
            <v>1026000</v>
          </cell>
        </row>
        <row r="547">
          <cell r="A547" t="str">
            <v>J.1.9</v>
          </cell>
          <cell r="B547" t="str">
            <v xml:space="preserve"> DISPOSAL</v>
          </cell>
          <cell r="C547">
            <v>1900</v>
          </cell>
          <cell r="D547" t="str">
            <v>M3</v>
          </cell>
          <cell r="E547" t="str">
            <v>M+L</v>
          </cell>
          <cell r="F547" t="str">
            <v>M+L</v>
          </cell>
          <cell r="H547">
            <v>0</v>
          </cell>
          <cell r="J547">
            <v>0</v>
          </cell>
          <cell r="K547" t="str">
            <v>M+L</v>
          </cell>
          <cell r="L547" t="str">
            <v>M+L</v>
          </cell>
          <cell r="M547">
            <v>0</v>
          </cell>
          <cell r="N547">
            <v>0</v>
          </cell>
          <cell r="O547">
            <v>220</v>
          </cell>
          <cell r="P547">
            <v>418000</v>
          </cell>
        </row>
        <row r="548">
          <cell r="A548" t="str">
            <v>J.1.10</v>
          </cell>
          <cell r="B548" t="str">
            <v xml:space="preserve"> FORMWORK</v>
          </cell>
          <cell r="C548">
            <v>5200</v>
          </cell>
          <cell r="D548" t="str">
            <v>M2</v>
          </cell>
          <cell r="E548" t="str">
            <v>M+L</v>
          </cell>
          <cell r="F548" t="str">
            <v>M+L</v>
          </cell>
          <cell r="H548">
            <v>0</v>
          </cell>
          <cell r="J548">
            <v>0</v>
          </cell>
          <cell r="K548" t="str">
            <v>M+L</v>
          </cell>
          <cell r="L548" t="str">
            <v>M+L</v>
          </cell>
          <cell r="M548">
            <v>0</v>
          </cell>
          <cell r="N548">
            <v>0</v>
          </cell>
          <cell r="O548">
            <v>360</v>
          </cell>
          <cell r="P548">
            <v>1872000</v>
          </cell>
        </row>
        <row r="549">
          <cell r="A549" t="str">
            <v>J.1.11</v>
          </cell>
          <cell r="B549" t="str">
            <v xml:space="preserve"> RE-BAR</v>
          </cell>
          <cell r="C549">
            <v>36500</v>
          </cell>
          <cell r="D549" t="str">
            <v>KG</v>
          </cell>
          <cell r="E549" t="str">
            <v>M+L</v>
          </cell>
          <cell r="F549" t="str">
            <v>M+L</v>
          </cell>
          <cell r="H549">
            <v>0</v>
          </cell>
          <cell r="J549">
            <v>0</v>
          </cell>
          <cell r="K549" t="str">
            <v>M+L</v>
          </cell>
          <cell r="L549" t="str">
            <v>M+L</v>
          </cell>
          <cell r="M549">
            <v>0</v>
          </cell>
          <cell r="N549">
            <v>0</v>
          </cell>
          <cell r="O549">
            <v>16</v>
          </cell>
          <cell r="P549">
            <v>584000</v>
          </cell>
        </row>
        <row r="550">
          <cell r="A550" t="str">
            <v>J.1.12</v>
          </cell>
          <cell r="B550" t="str">
            <v xml:space="preserve"> MAN-HOLE, 2,000 L x 2,000 W x 2,000 D</v>
          </cell>
          <cell r="C550">
            <v>24</v>
          </cell>
          <cell r="D550" t="str">
            <v>SET</v>
          </cell>
          <cell r="E550" t="str">
            <v>M+L</v>
          </cell>
          <cell r="F550" t="str">
            <v>M+L</v>
          </cell>
          <cell r="H550">
            <v>0</v>
          </cell>
          <cell r="J550">
            <v>0</v>
          </cell>
          <cell r="K550" t="str">
            <v>M+L</v>
          </cell>
          <cell r="L550" t="str">
            <v>M+L</v>
          </cell>
          <cell r="M550">
            <v>0</v>
          </cell>
          <cell r="N550">
            <v>0</v>
          </cell>
          <cell r="O550">
            <v>65000</v>
          </cell>
          <cell r="P550">
            <v>1560000</v>
          </cell>
        </row>
        <row r="551">
          <cell r="A551" t="str">
            <v>J.1.13</v>
          </cell>
          <cell r="B551" t="str">
            <v xml:space="preserve"> MAN-HOLE, 1,500 L x 1,500 W x 2,000 D</v>
          </cell>
          <cell r="C551">
            <v>0</v>
          </cell>
          <cell r="D551" t="str">
            <v>SET</v>
          </cell>
          <cell r="E551" t="str">
            <v>M+L</v>
          </cell>
          <cell r="F551" t="str">
            <v>M+L</v>
          </cell>
          <cell r="H551">
            <v>0</v>
          </cell>
          <cell r="J551">
            <v>0</v>
          </cell>
          <cell r="K551" t="str">
            <v>M+L</v>
          </cell>
          <cell r="L551" t="str">
            <v>M+L</v>
          </cell>
          <cell r="M551">
            <v>0</v>
          </cell>
          <cell r="N551">
            <v>0</v>
          </cell>
          <cell r="O551">
            <v>52000</v>
          </cell>
          <cell r="P551">
            <v>0</v>
          </cell>
        </row>
        <row r="552">
          <cell r="A552" t="str">
            <v>J.1.14</v>
          </cell>
          <cell r="B552" t="str">
            <v xml:space="preserve"> COMPOND FOR WATER SEALING(IN MH.)</v>
          </cell>
          <cell r="C552">
            <v>2500</v>
          </cell>
          <cell r="D552" t="str">
            <v>KG</v>
          </cell>
          <cell r="E552" t="str">
            <v>M+L</v>
          </cell>
          <cell r="F552" t="str">
            <v>M+L</v>
          </cell>
          <cell r="H552">
            <v>0</v>
          </cell>
          <cell r="J552">
            <v>0</v>
          </cell>
          <cell r="K552" t="str">
            <v>M+L</v>
          </cell>
          <cell r="L552" t="str">
            <v>M+L</v>
          </cell>
          <cell r="M552">
            <v>0</v>
          </cell>
          <cell r="N552">
            <v>0</v>
          </cell>
          <cell r="O552">
            <v>200</v>
          </cell>
          <cell r="P552">
            <v>500000</v>
          </cell>
        </row>
        <row r="553">
          <cell r="B553" t="str">
            <v>SUB-TOTAL : (J.1)</v>
          </cell>
          <cell r="F553">
            <v>4896800</v>
          </cell>
          <cell r="J553">
            <v>19311</v>
          </cell>
          <cell r="L553">
            <v>4896800</v>
          </cell>
          <cell r="P553">
            <v>15517600</v>
          </cell>
        </row>
        <row r="555">
          <cell r="A555" t="str">
            <v>J.2</v>
          </cell>
          <cell r="B555" t="str">
            <v>U/G CONDUIT BANK FOR TEL., P/P, CCTV, APS</v>
          </cell>
          <cell r="F555">
            <v>0</v>
          </cell>
          <cell r="H555">
            <v>0</v>
          </cell>
          <cell r="J555">
            <v>0</v>
          </cell>
          <cell r="K555">
            <v>0</v>
          </cell>
          <cell r="L555">
            <v>0</v>
          </cell>
          <cell r="M555">
            <v>0</v>
          </cell>
          <cell r="N555">
            <v>0</v>
          </cell>
          <cell r="O555">
            <v>0</v>
          </cell>
          <cell r="P555">
            <v>0</v>
          </cell>
        </row>
        <row r="556">
          <cell r="A556" t="str">
            <v>J.2.1</v>
          </cell>
          <cell r="B556" t="str">
            <v xml:space="preserve"> PVC CONDUIT, THICK WALL, CNS1302 SCH. B , 1"</v>
          </cell>
          <cell r="C556">
            <v>1000</v>
          </cell>
          <cell r="D556" t="str">
            <v>M</v>
          </cell>
          <cell r="E556">
            <v>16</v>
          </cell>
          <cell r="F556">
            <v>16000</v>
          </cell>
          <cell r="H556">
            <v>0</v>
          </cell>
          <cell r="I556">
            <v>0.22</v>
          </cell>
          <cell r="J556">
            <v>220</v>
          </cell>
          <cell r="K556">
            <v>16</v>
          </cell>
          <cell r="L556">
            <v>16000</v>
          </cell>
          <cell r="M556">
            <v>0</v>
          </cell>
          <cell r="N556">
            <v>0</v>
          </cell>
          <cell r="O556">
            <v>62</v>
          </cell>
          <cell r="P556">
            <v>62000</v>
          </cell>
        </row>
        <row r="557">
          <cell r="A557" t="str">
            <v>J.2.2</v>
          </cell>
          <cell r="B557" t="str">
            <v xml:space="preserve"> PVC CONDUIT, THICK WALL, CNS1302 SCH. B , 2"</v>
          </cell>
          <cell r="C557">
            <v>26000</v>
          </cell>
          <cell r="D557" t="str">
            <v>M</v>
          </cell>
          <cell r="E557">
            <v>38</v>
          </cell>
          <cell r="F557">
            <v>988000</v>
          </cell>
          <cell r="H557">
            <v>0</v>
          </cell>
          <cell r="I557">
            <v>0.3</v>
          </cell>
          <cell r="J557">
            <v>7800</v>
          </cell>
          <cell r="K557">
            <v>38</v>
          </cell>
          <cell r="L557">
            <v>988000</v>
          </cell>
          <cell r="M557">
            <v>0</v>
          </cell>
          <cell r="N557">
            <v>0</v>
          </cell>
          <cell r="O557">
            <v>84</v>
          </cell>
          <cell r="P557">
            <v>2184000</v>
          </cell>
        </row>
        <row r="558">
          <cell r="A558" t="str">
            <v>J.2.3</v>
          </cell>
          <cell r="B558" t="str">
            <v xml:space="preserve"> EXCAVATION</v>
          </cell>
          <cell r="C558">
            <v>3500</v>
          </cell>
          <cell r="D558" t="str">
            <v>M3</v>
          </cell>
          <cell r="E558" t="str">
            <v>M+L</v>
          </cell>
          <cell r="F558" t="str">
            <v>M+L</v>
          </cell>
          <cell r="H558">
            <v>0</v>
          </cell>
          <cell r="J558">
            <v>0</v>
          </cell>
          <cell r="K558" t="str">
            <v>M+L</v>
          </cell>
          <cell r="L558" t="str">
            <v>M+L</v>
          </cell>
          <cell r="M558">
            <v>0</v>
          </cell>
          <cell r="N558">
            <v>0</v>
          </cell>
          <cell r="O558">
            <v>60</v>
          </cell>
          <cell r="P558">
            <v>210000</v>
          </cell>
        </row>
        <row r="559">
          <cell r="A559" t="str">
            <v>J.2.4</v>
          </cell>
          <cell r="B559" t="str">
            <v xml:space="preserve"> BACKFILL</v>
          </cell>
          <cell r="C559">
            <v>2550</v>
          </cell>
          <cell r="D559" t="str">
            <v>M3</v>
          </cell>
          <cell r="E559" t="str">
            <v>M+L</v>
          </cell>
          <cell r="F559" t="str">
            <v>M+L</v>
          </cell>
          <cell r="H559">
            <v>0</v>
          </cell>
          <cell r="J559">
            <v>0</v>
          </cell>
          <cell r="K559" t="str">
            <v>M+L</v>
          </cell>
          <cell r="L559" t="str">
            <v>M+L</v>
          </cell>
          <cell r="M559">
            <v>0</v>
          </cell>
          <cell r="N559">
            <v>0</v>
          </cell>
          <cell r="O559">
            <v>100</v>
          </cell>
          <cell r="P559">
            <v>255000</v>
          </cell>
        </row>
        <row r="560">
          <cell r="A560" t="str">
            <v>J.2.5</v>
          </cell>
          <cell r="B560" t="str">
            <v xml:space="preserve"> CONCRETE FOR DUCT BANK 2000 PSI</v>
          </cell>
          <cell r="C560">
            <v>950</v>
          </cell>
          <cell r="D560" t="str">
            <v>M3</v>
          </cell>
          <cell r="E560" t="str">
            <v>M+L</v>
          </cell>
          <cell r="F560" t="str">
            <v>M+L</v>
          </cell>
          <cell r="H560">
            <v>0</v>
          </cell>
          <cell r="J560">
            <v>0</v>
          </cell>
          <cell r="K560" t="str">
            <v>M+L</v>
          </cell>
          <cell r="L560" t="str">
            <v>M+L</v>
          </cell>
          <cell r="M560">
            <v>0</v>
          </cell>
          <cell r="N560">
            <v>0</v>
          </cell>
          <cell r="O560">
            <v>1700</v>
          </cell>
          <cell r="P560">
            <v>1615000</v>
          </cell>
        </row>
        <row r="561">
          <cell r="A561" t="str">
            <v>J.2.6</v>
          </cell>
          <cell r="B561" t="str">
            <v xml:space="preserve"> RED COLORED OXIDE</v>
          </cell>
          <cell r="C561">
            <v>8550</v>
          </cell>
          <cell r="D561" t="str">
            <v>KG</v>
          </cell>
          <cell r="E561" t="str">
            <v>M+L</v>
          </cell>
          <cell r="F561" t="str">
            <v>M+L</v>
          </cell>
          <cell r="H561">
            <v>0</v>
          </cell>
          <cell r="J561">
            <v>0</v>
          </cell>
          <cell r="K561" t="str">
            <v>M+L</v>
          </cell>
          <cell r="L561" t="str">
            <v>M+L</v>
          </cell>
          <cell r="M561">
            <v>0</v>
          </cell>
          <cell r="N561">
            <v>0</v>
          </cell>
          <cell r="O561">
            <v>60</v>
          </cell>
          <cell r="P561">
            <v>513000</v>
          </cell>
        </row>
        <row r="562">
          <cell r="A562" t="str">
            <v>J.2.7</v>
          </cell>
          <cell r="B562" t="str">
            <v xml:space="preserve"> DISPOSAL</v>
          </cell>
          <cell r="C562">
            <v>950</v>
          </cell>
          <cell r="D562" t="str">
            <v>M3</v>
          </cell>
          <cell r="E562" t="str">
            <v>M+L</v>
          </cell>
          <cell r="F562" t="str">
            <v>M+L</v>
          </cell>
          <cell r="H562">
            <v>0</v>
          </cell>
          <cell r="J562">
            <v>0</v>
          </cell>
          <cell r="K562" t="str">
            <v>M+L</v>
          </cell>
          <cell r="L562" t="str">
            <v>M+L</v>
          </cell>
          <cell r="M562">
            <v>0</v>
          </cell>
          <cell r="N562">
            <v>0</v>
          </cell>
          <cell r="O562">
            <v>220</v>
          </cell>
          <cell r="P562">
            <v>209000</v>
          </cell>
        </row>
        <row r="563">
          <cell r="A563" t="str">
            <v>J.2.8</v>
          </cell>
          <cell r="B563" t="str">
            <v xml:space="preserve"> FORMWORK</v>
          </cell>
          <cell r="C563">
            <v>2000</v>
          </cell>
          <cell r="D563" t="str">
            <v>M2</v>
          </cell>
          <cell r="E563" t="str">
            <v>M+L</v>
          </cell>
          <cell r="F563" t="str">
            <v>M+L</v>
          </cell>
          <cell r="H563">
            <v>0</v>
          </cell>
          <cell r="J563">
            <v>0</v>
          </cell>
          <cell r="K563" t="str">
            <v>M+L</v>
          </cell>
          <cell r="L563" t="str">
            <v>M+L</v>
          </cell>
          <cell r="M563">
            <v>0</v>
          </cell>
          <cell r="N563">
            <v>0</v>
          </cell>
          <cell r="O563">
            <v>360</v>
          </cell>
          <cell r="P563">
            <v>720000</v>
          </cell>
        </row>
        <row r="564">
          <cell r="A564" t="str">
            <v>J.2.9</v>
          </cell>
          <cell r="B564" t="str">
            <v xml:space="preserve"> RE-BAR</v>
          </cell>
          <cell r="C564">
            <v>18250</v>
          </cell>
          <cell r="D564" t="str">
            <v>KG</v>
          </cell>
          <cell r="E564" t="str">
            <v>M+L</v>
          </cell>
          <cell r="F564" t="str">
            <v>M+L</v>
          </cell>
          <cell r="H564">
            <v>0</v>
          </cell>
          <cell r="J564">
            <v>0</v>
          </cell>
          <cell r="K564" t="str">
            <v>M+L</v>
          </cell>
          <cell r="L564" t="str">
            <v>M+L</v>
          </cell>
          <cell r="M564">
            <v>0</v>
          </cell>
          <cell r="N564">
            <v>0</v>
          </cell>
          <cell r="O564">
            <v>16</v>
          </cell>
          <cell r="P564">
            <v>292000</v>
          </cell>
        </row>
        <row r="565">
          <cell r="A565" t="str">
            <v>J.2.10</v>
          </cell>
          <cell r="B565" t="str">
            <v xml:space="preserve"> MAN-HOLE, (與儀控共用)</v>
          </cell>
          <cell r="C565">
            <v>0</v>
          </cell>
          <cell r="D565" t="str">
            <v>SET</v>
          </cell>
          <cell r="P565">
            <v>0</v>
          </cell>
        </row>
        <row r="566">
          <cell r="A566" t="str">
            <v>J.2.11</v>
          </cell>
          <cell r="B566" t="str">
            <v xml:space="preserve"> HAND HOLE, 1200Lx1000Wx1200D</v>
          </cell>
          <cell r="C566">
            <v>7</v>
          </cell>
          <cell r="D566" t="str">
            <v>SET</v>
          </cell>
          <cell r="E566" t="str">
            <v>M+L</v>
          </cell>
          <cell r="F566" t="str">
            <v>M+L</v>
          </cell>
          <cell r="H566">
            <v>0</v>
          </cell>
          <cell r="J566">
            <v>0</v>
          </cell>
          <cell r="K566" t="str">
            <v>M+L</v>
          </cell>
          <cell r="L566" t="str">
            <v>M+L</v>
          </cell>
          <cell r="M566">
            <v>0</v>
          </cell>
          <cell r="N566">
            <v>0</v>
          </cell>
          <cell r="O566">
            <v>18000</v>
          </cell>
          <cell r="P566">
            <v>126000</v>
          </cell>
        </row>
        <row r="567">
          <cell r="A567" t="str">
            <v>J.2.12</v>
          </cell>
          <cell r="B567" t="str">
            <v xml:space="preserve"> COMPOND FOR WATER SEALING(IN MH.)</v>
          </cell>
          <cell r="C567">
            <v>1250</v>
          </cell>
          <cell r="D567" t="str">
            <v>KG</v>
          </cell>
          <cell r="E567" t="str">
            <v>M+L</v>
          </cell>
          <cell r="F567" t="str">
            <v>M+L</v>
          </cell>
          <cell r="H567">
            <v>0</v>
          </cell>
          <cell r="J567">
            <v>0</v>
          </cell>
          <cell r="K567" t="str">
            <v>M+L</v>
          </cell>
          <cell r="L567" t="str">
            <v>M+L</v>
          </cell>
          <cell r="M567">
            <v>0</v>
          </cell>
          <cell r="N567">
            <v>0</v>
          </cell>
          <cell r="O567">
            <v>200</v>
          </cell>
          <cell r="P567">
            <v>250000</v>
          </cell>
        </row>
        <row r="568">
          <cell r="B568" t="str">
            <v>SUB-TOTAL : (J.2)</v>
          </cell>
          <cell r="F568">
            <v>1004000</v>
          </cell>
          <cell r="J568">
            <v>8020</v>
          </cell>
          <cell r="L568">
            <v>1004000</v>
          </cell>
          <cell r="P568">
            <v>6436000</v>
          </cell>
        </row>
        <row r="569">
          <cell r="F569">
            <v>0</v>
          </cell>
          <cell r="H569">
            <v>0</v>
          </cell>
          <cell r="J569">
            <v>0</v>
          </cell>
          <cell r="K569">
            <v>0</v>
          </cell>
          <cell r="L569">
            <v>0</v>
          </cell>
          <cell r="M569">
            <v>0</v>
          </cell>
          <cell r="N569">
            <v>0</v>
          </cell>
          <cell r="O569">
            <v>0</v>
          </cell>
          <cell r="P569">
            <v>0</v>
          </cell>
        </row>
        <row r="570">
          <cell r="B570" t="str">
            <v>SUB-TOTAL : (J)</v>
          </cell>
          <cell r="F570">
            <v>5900800</v>
          </cell>
          <cell r="H570">
            <v>0</v>
          </cell>
          <cell r="J570">
            <v>27331</v>
          </cell>
          <cell r="K570">
            <v>0</v>
          </cell>
          <cell r="L570">
            <v>5900800</v>
          </cell>
          <cell r="M570">
            <v>0</v>
          </cell>
          <cell r="N570">
            <v>0</v>
          </cell>
          <cell r="O570">
            <v>0</v>
          </cell>
          <cell r="P570">
            <v>21953600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u_lieu"/>
      <sheetName val="Tong_gia"/>
      <sheetName val="Chi_tiet_gia"/>
      <sheetName val="KL_dao_Lap_dat"/>
      <sheetName val="THKP_don_gia_chao"/>
      <sheetName val="Tong_GT_khac_Pbo_vao_GT"/>
      <sheetName val="THKP_XL_Khac"/>
      <sheetName val="Lan_trai_tam"/>
      <sheetName val="Chuyen_quan"/>
      <sheetName val="Den_bu"/>
      <sheetName val="VL_NC_M_XL_khac"/>
      <sheetName val="BT_cot_thep"/>
      <sheetName val="KL_cot_thep"/>
      <sheetName val="Dap_Dat"/>
      <sheetName val="Tinh_CT_dao_dat_Luu"/>
      <sheetName val="Tinh_CT_dao_dat"/>
      <sheetName val="Chi_tiet_cot_pha"/>
      <sheetName val="Chiet_tinh_don_gia"/>
      <sheetName val="Don_gia_VCTC"/>
      <sheetName val="Gia_HTXL+VC"/>
      <sheetName val="XL4Poppy"/>
    </sheetNames>
    <sheetDataSet>
      <sheetData sheetId="0"/>
      <sheetData sheetId="1" refreshError="1">
        <row r="6">
          <cell r="C6">
            <v>1.5644349070100143</v>
          </cell>
        </row>
        <row r="19">
          <cell r="C19">
            <v>8761.9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ct"/>
      <sheetName val="dtct"/>
      <sheetName val="gvl"/>
      <sheetName val="Sheet10"/>
      <sheetName val="Sheet11"/>
      <sheetName val="Sheet12"/>
      <sheetName val="Sheet13"/>
      <sheetName val="Sheet14"/>
      <sheetName val="Sheet15"/>
      <sheetName val="Sheet16"/>
    </sheetNames>
    <sheetDataSet>
      <sheetData sheetId="0"/>
      <sheetData sheetId="1"/>
      <sheetData sheetId="2">
        <row r="9">
          <cell r="N9">
            <v>118182</v>
          </cell>
        </row>
        <row r="17">
          <cell r="N17">
            <v>55000</v>
          </cell>
        </row>
        <row r="38">
          <cell r="N38">
            <v>4.5</v>
          </cell>
        </row>
      </sheetData>
      <sheetData sheetId="3"/>
      <sheetData sheetId="4"/>
      <sheetData sheetId="5"/>
      <sheetData sheetId="6"/>
      <sheetData sheetId="7"/>
      <sheetData sheetId="8"/>
      <sheetData sheetId="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M tu van DZ 110 kV"/>
      <sheetName val="DM tu van DZ 35 kV"/>
      <sheetName val="DM tu van"/>
      <sheetName val="Don gia"/>
      <sheetName val="táng hîp"/>
      <sheetName val="THDT DZ 110 kV"/>
      <sheetName val="VL-NC-M 110 KV"/>
      <sheetName val="Phu kien 110 kV"/>
      <sheetName val="NC Day su Phu kien"/>
      <sheetName val="THDT DZ 35 kV"/>
      <sheetName val="VL-NC-M 35 KV"/>
      <sheetName val="Sheet1"/>
      <sheetName val="Phu kien 35 kV"/>
      <sheetName val="Tiep dia"/>
      <sheetName val="M4T-1"/>
      <sheetName val="Tien luong M4T-1"/>
      <sheetName val="M4T-2"/>
      <sheetName val="Tien luong M4T-2"/>
      <sheetName val="M4T-3"/>
      <sheetName val="Tien luong M4T-3"/>
      <sheetName val="MB-1"/>
      <sheetName val="Tien luong MB-1"/>
      <sheetName val="MB-2"/>
      <sheetName val="Tien luong MB-2"/>
      <sheetName val="MB-3"/>
      <sheetName val="Tien luong MB-3"/>
      <sheetName val="MB-4"/>
      <sheetName val="Tien luong MB-4"/>
      <sheetName val="MB-5"/>
      <sheetName val="Tien luong MB-5"/>
      <sheetName val="MB-6"/>
      <sheetName val="MBK"/>
      <sheetName val="Tien luong MBK"/>
      <sheetName val="Gia thanh chuoi su"/>
      <sheetName val="Tien luong MB-6"/>
      <sheetName val="MP-12"/>
      <sheetName val="Tien luong MP-12"/>
      <sheetName val="MN18-6"/>
    </sheetNames>
    <sheetDataSet>
      <sheetData sheetId="0"/>
      <sheetData sheetId="1"/>
      <sheetData sheetId="2"/>
      <sheetData sheetId="3" refreshError="1">
        <row r="3">
          <cell r="A3" t="str">
            <v>03.1112</v>
          </cell>
          <cell r="B3" t="str">
            <v>Ñaøo ñaát hoá theá saâu &gt;1m S ñaùy hoá £ 5 m 2  ñaát C2</v>
          </cell>
          <cell r="C3" t="str">
            <v>m 3</v>
          </cell>
          <cell r="E3">
            <v>16776</v>
          </cell>
          <cell r="G3" t="str">
            <v>03.1112</v>
          </cell>
        </row>
        <row r="4">
          <cell r="A4" t="str">
            <v>03.1113</v>
          </cell>
          <cell r="B4" t="str">
            <v>Ñaøo ñaát hoá theá saâu &gt;1m S ñaùy hoá £ 5 m 2  ñaát C3</v>
          </cell>
          <cell r="C4" t="str">
            <v>m 3</v>
          </cell>
          <cell r="E4">
            <v>24428</v>
          </cell>
          <cell r="G4" t="str">
            <v>03.1113</v>
          </cell>
        </row>
        <row r="5">
          <cell r="A5" t="str">
            <v>03.2203</v>
          </cell>
          <cell r="B5" t="str">
            <v>Laáp ñaát hoá theá</v>
          </cell>
          <cell r="C5" t="str">
            <v>m 3</v>
          </cell>
          <cell r="E5">
            <v>10890</v>
          </cell>
          <cell r="G5" t="str">
            <v>03.2203</v>
          </cell>
        </row>
        <row r="6">
          <cell r="A6" t="str">
            <v>03.1122</v>
          </cell>
          <cell r="B6" t="str">
            <v>Ñaøo moùng baèng TC ñaát C2  saâu £ 2 m dieän tích ñaùy moùng £ 15 m2</v>
          </cell>
          <cell r="C6" t="str">
            <v>m 3</v>
          </cell>
          <cell r="E6">
            <v>11037</v>
          </cell>
          <cell r="G6" t="str">
            <v>03.1122</v>
          </cell>
        </row>
        <row r="7">
          <cell r="A7" t="str">
            <v>03.1123</v>
          </cell>
          <cell r="B7" t="str">
            <v>Ñaøo moùng baèng TC ñaát C3  saâu £ 2 m dieän tích ñaùy moùng £ 15 m2</v>
          </cell>
          <cell r="C7" t="str">
            <v>m 3</v>
          </cell>
          <cell r="E7">
            <v>16482</v>
          </cell>
          <cell r="G7" t="str">
            <v>03.1123</v>
          </cell>
        </row>
        <row r="8">
          <cell r="A8" t="str">
            <v>03.1132</v>
          </cell>
          <cell r="B8" t="str">
            <v>Ñaøo moùng baèng TC ñaát C2  saâu £ 3 m dieän tích ñaùy moùng £ 15 m2</v>
          </cell>
          <cell r="C8" t="str">
            <v>m 3</v>
          </cell>
          <cell r="E8">
            <v>11773</v>
          </cell>
          <cell r="G8" t="str">
            <v>03.1132</v>
          </cell>
        </row>
        <row r="9">
          <cell r="A9" t="str">
            <v>03.1133</v>
          </cell>
          <cell r="B9" t="str">
            <v>Ñaøo moùng baèng TC ñaát C3  saâu £ 3 m dieän tích ñaùy moùng £ 15 m2</v>
          </cell>
          <cell r="C9" t="str">
            <v>m 3</v>
          </cell>
          <cell r="E9">
            <v>17659</v>
          </cell>
          <cell r="G9" t="str">
            <v>03.1133</v>
          </cell>
        </row>
        <row r="10">
          <cell r="A10" t="str">
            <v>03.1152</v>
          </cell>
          <cell r="B10" t="str">
            <v>Ñaøo moùng baèng TC ñaát C2  saâu £ 2 m dieän tích ñaùy moùng £ 25 m2</v>
          </cell>
          <cell r="C10" t="str">
            <v>m 3</v>
          </cell>
          <cell r="E10">
            <v>11478</v>
          </cell>
          <cell r="G10" t="str">
            <v>03.1152</v>
          </cell>
        </row>
        <row r="11">
          <cell r="A11" t="str">
            <v>03.1153</v>
          </cell>
          <cell r="B11" t="str">
            <v>Ñaøo moùng baèng TC ñaát C3  saâu £ 2 m dieän tích ñaùy moùng £ 25 m2</v>
          </cell>
          <cell r="C11" t="str">
            <v>m 3</v>
          </cell>
          <cell r="E11">
            <v>17365</v>
          </cell>
          <cell r="G11" t="str">
            <v>03.1153</v>
          </cell>
        </row>
        <row r="12">
          <cell r="A12" t="str">
            <v>03.1162</v>
          </cell>
          <cell r="B12" t="str">
            <v>Ñaøo moùng baèng TC ñaát C2  saâu £ 3 m dieän tích ñaùy moùng £ 25 m2</v>
          </cell>
          <cell r="C12" t="str">
            <v>m 3</v>
          </cell>
          <cell r="E12">
            <v>12508</v>
          </cell>
          <cell r="G12" t="str">
            <v>03.1162</v>
          </cell>
        </row>
        <row r="13">
          <cell r="A13" t="str">
            <v>03.1163</v>
          </cell>
          <cell r="B13" t="str">
            <v>Ñaøo moùng baèng TC ñaát C3  saâu £ 3 m dieän tích ñaùy moùng £ 25 m2</v>
          </cell>
          <cell r="C13" t="str">
            <v>m 3</v>
          </cell>
          <cell r="E13">
            <v>18395</v>
          </cell>
          <cell r="G13" t="str">
            <v>03.1163</v>
          </cell>
        </row>
        <row r="14">
          <cell r="A14" t="str">
            <v>03.1182</v>
          </cell>
          <cell r="B14" t="str">
            <v>Ñaøo moùng baèng TC ñaát C2  saâu £ 2 m dieän tích ñaùy moùng £ 35 m2</v>
          </cell>
          <cell r="C14" t="str">
            <v>m 3</v>
          </cell>
          <cell r="E14">
            <v>12214</v>
          </cell>
          <cell r="G14" t="str">
            <v>03.1182</v>
          </cell>
        </row>
        <row r="15">
          <cell r="A15" t="str">
            <v>03.1183</v>
          </cell>
          <cell r="B15" t="str">
            <v>Ñaøo moùng baèng TC ñaát C3  saâu £ 2 m dieän tích ñaùy moùng £ 35 m2</v>
          </cell>
          <cell r="C15" t="str">
            <v>m 3</v>
          </cell>
          <cell r="E15">
            <v>18100</v>
          </cell>
          <cell r="G15" t="str">
            <v>03.1183</v>
          </cell>
        </row>
        <row r="16">
          <cell r="A16" t="str">
            <v>03.1192</v>
          </cell>
          <cell r="B16" t="str">
            <v>Ñaøo moùng baèng TC ñaát C2  saâu £ 3 m dieän tích ñaùy moùng £ 35 m2</v>
          </cell>
          <cell r="C16" t="str">
            <v>m 3</v>
          </cell>
          <cell r="E16">
            <v>13097</v>
          </cell>
          <cell r="G16" t="str">
            <v>03.1192</v>
          </cell>
        </row>
        <row r="17">
          <cell r="A17" t="str">
            <v>03.1193</v>
          </cell>
          <cell r="B17" t="str">
            <v>Ñaøo moùng baèng TC ñaát C3  saâu £ 3 m dieän tích ñaùy moùng £ 35 m2</v>
          </cell>
          <cell r="C17" t="str">
            <v>m 3</v>
          </cell>
          <cell r="E17">
            <v>19425</v>
          </cell>
          <cell r="G17" t="str">
            <v>03.1193</v>
          </cell>
        </row>
        <row r="18">
          <cell r="A18" t="str">
            <v>03.1212</v>
          </cell>
          <cell r="B18" t="str">
            <v>Ñaøo moùng baèng TC ñaát C2  saâu £ 2 m dieän tích ñaùy moùng £ 50 m2</v>
          </cell>
          <cell r="C18" t="str">
            <v>m 3</v>
          </cell>
          <cell r="E18">
            <v>12803</v>
          </cell>
          <cell r="G18" t="str">
            <v>03.1212</v>
          </cell>
        </row>
        <row r="19">
          <cell r="A19" t="str">
            <v>03.1213</v>
          </cell>
          <cell r="B19" t="str">
            <v>Ñaøo moùng baèng TC ñaát C3  saâu £ 2 m dieän tích ñaùy moùng £ 50 m2</v>
          </cell>
          <cell r="C19" t="str">
            <v>m 3</v>
          </cell>
          <cell r="E19">
            <v>19130</v>
          </cell>
          <cell r="G19" t="str">
            <v>03.1213</v>
          </cell>
        </row>
        <row r="20">
          <cell r="A20" t="str">
            <v>03.1222</v>
          </cell>
          <cell r="B20" t="str">
            <v>Ñaøo moùng baèng TC ñaát C2  saâu £ 3 m dieän tích ñaùy moùng £ 50 m2</v>
          </cell>
          <cell r="C20" t="str">
            <v>m 3</v>
          </cell>
          <cell r="E20">
            <v>13833</v>
          </cell>
          <cell r="G20" t="str">
            <v>03.1222</v>
          </cell>
        </row>
        <row r="21">
          <cell r="A21" t="str">
            <v>03.1223</v>
          </cell>
          <cell r="B21" t="str">
            <v>Ñaøo moùng baèng TC ñaát C3  saâu £ 3 m dieän tích ñaùy moùng £ 50 m2</v>
          </cell>
          <cell r="C21" t="str">
            <v>m 3</v>
          </cell>
          <cell r="E21">
            <v>20455</v>
          </cell>
          <cell r="G21" t="str">
            <v>03.1223</v>
          </cell>
        </row>
        <row r="22">
          <cell r="A22" t="str">
            <v>03.1252</v>
          </cell>
          <cell r="B22" t="str">
            <v>Ñaøo moùng baèng TC ñaát C2  saâu £ 2 m dieän tích ñaùy moùng £ 75 m2</v>
          </cell>
          <cell r="C22" t="str">
            <v>m 3</v>
          </cell>
          <cell r="E22">
            <v>13097</v>
          </cell>
          <cell r="G22" t="str">
            <v>03.1252</v>
          </cell>
        </row>
        <row r="23">
          <cell r="A23" t="str">
            <v>03.1253</v>
          </cell>
          <cell r="B23" t="str">
            <v>Ñaøo moùng baèng TC ñaát C3  saâu £ 2 m dieän tích ñaùy moùng £ 75 m2</v>
          </cell>
          <cell r="C23" t="str">
            <v>m 3</v>
          </cell>
          <cell r="E23">
            <v>19572</v>
          </cell>
          <cell r="G23" t="str">
            <v>03.1253</v>
          </cell>
        </row>
        <row r="24">
          <cell r="A24" t="str">
            <v>03.1262</v>
          </cell>
          <cell r="B24" t="str">
            <v>Ñaøo moùng baèng TC ñaát C2  saâu £ 3 m dieän tích ñaùy moùng £ 75 m2</v>
          </cell>
          <cell r="C24" t="str">
            <v>m 3</v>
          </cell>
          <cell r="E24">
            <v>14127</v>
          </cell>
          <cell r="G24" t="str">
            <v>03.1262</v>
          </cell>
        </row>
        <row r="25">
          <cell r="A25" t="str">
            <v>03.1263</v>
          </cell>
          <cell r="B25" t="str">
            <v>Ñaøo moùng baèng TC ñaát C3  saâu £ 3 m dieän tích ñaùy moùng £ 75 m2</v>
          </cell>
          <cell r="C25" t="str">
            <v>m 3</v>
          </cell>
          <cell r="E25">
            <v>21043</v>
          </cell>
          <cell r="G25" t="str">
            <v>03.1263</v>
          </cell>
        </row>
        <row r="26">
          <cell r="A26" t="str">
            <v>03.1292</v>
          </cell>
          <cell r="B26" t="str">
            <v>Ñaøo moùng baèng TC ñaát C2  saâu £ 2 m dieän tích ñaùy moùng £ 100 m2</v>
          </cell>
          <cell r="C26" t="str">
            <v>m 3</v>
          </cell>
          <cell r="E26">
            <v>13391</v>
          </cell>
          <cell r="G26" t="str">
            <v>03.1292</v>
          </cell>
        </row>
        <row r="27">
          <cell r="A27" t="str">
            <v>03.1293</v>
          </cell>
          <cell r="B27" t="str">
            <v>Ñaøo moùng baèng TC ñaát C3  saâu £ 2 m dieän tích ñaùy moùng £ 100 m2</v>
          </cell>
          <cell r="C27" t="str">
            <v>m 3</v>
          </cell>
          <cell r="E27">
            <v>20308</v>
          </cell>
          <cell r="G27" t="str">
            <v>03.1293</v>
          </cell>
        </row>
        <row r="28">
          <cell r="A28" t="str">
            <v>03.1302</v>
          </cell>
          <cell r="B28" t="str">
            <v>Ñaøo moùng baèng TC ñaát C2  saâu £ 3 m dieän tích ñaùy moùng £ 100 m2</v>
          </cell>
          <cell r="C28" t="str">
            <v>m 3</v>
          </cell>
          <cell r="E28">
            <v>14569</v>
          </cell>
          <cell r="G28" t="str">
            <v>03.1302</v>
          </cell>
        </row>
        <row r="29">
          <cell r="A29" t="str">
            <v>03.1303</v>
          </cell>
          <cell r="B29" t="str">
            <v>Ñaøo moùng baèng TC ñaát C3  saâu £ 3 m dieän tích ñaùy moùng £ 100 m2</v>
          </cell>
          <cell r="C29" t="str">
            <v>m 3</v>
          </cell>
          <cell r="E29">
            <v>21632</v>
          </cell>
          <cell r="G29" t="str">
            <v>03.1303</v>
          </cell>
        </row>
        <row r="30">
          <cell r="A30" t="str">
            <v>03.1332</v>
          </cell>
          <cell r="B30" t="str">
            <v>Ñaøo moùng baèng TC ñaát C2  saâu £ 2 m dieän tích ñaùy moùng £ 150 m2</v>
          </cell>
          <cell r="C30" t="str">
            <v>m 3</v>
          </cell>
          <cell r="E30">
            <v>14127</v>
          </cell>
          <cell r="G30" t="str">
            <v>03.1332</v>
          </cell>
        </row>
        <row r="31">
          <cell r="A31" t="str">
            <v>03.1333</v>
          </cell>
          <cell r="B31" t="str">
            <v>Ñaøo moùng baèng TC ñaát C3  saâu £ 2 m dieän tích ñaùy moùng £ 150 m2</v>
          </cell>
          <cell r="C31" t="str">
            <v>m 3</v>
          </cell>
          <cell r="E31">
            <v>21191</v>
          </cell>
          <cell r="G31" t="str">
            <v>03.1333</v>
          </cell>
        </row>
        <row r="32">
          <cell r="A32" t="str">
            <v>03.1342</v>
          </cell>
          <cell r="B32" t="str">
            <v>Ñaøo moùng baèng TC ñaát C2  saâu £ 3 m dieän tích ñaùy moùng £ 150 m2</v>
          </cell>
          <cell r="C32" t="str">
            <v>m 3</v>
          </cell>
          <cell r="E32">
            <v>15451</v>
          </cell>
          <cell r="G32" t="str">
            <v>03.1342</v>
          </cell>
        </row>
        <row r="33">
          <cell r="A33" t="str">
            <v>03.1343</v>
          </cell>
          <cell r="B33" t="str">
            <v>Ñaøo moùng baèng TC ñaát C3  saâu £ 3 m dieän tích ñaùy moùng £ 150 m2</v>
          </cell>
          <cell r="C33" t="str">
            <v>m 3</v>
          </cell>
          <cell r="E33">
            <v>22809</v>
          </cell>
          <cell r="G33" t="str">
            <v>03.1343</v>
          </cell>
        </row>
        <row r="34">
          <cell r="A34" t="str">
            <v>03.1352</v>
          </cell>
          <cell r="B34" t="str">
            <v>Ñaøo moùng baèng TC ñaát C2  saâu £ 4 m dieän tích ñaùy moùng £ 150 m2</v>
          </cell>
          <cell r="C34" t="str">
            <v>m 3</v>
          </cell>
          <cell r="E34">
            <v>16629</v>
          </cell>
          <cell r="G34" t="str">
            <v>03.1352</v>
          </cell>
        </row>
        <row r="35">
          <cell r="A35" t="str">
            <v>03.1353</v>
          </cell>
          <cell r="B35" t="str">
            <v>Ñaøo moùng baèng TC ñaát C3  saâu £ 4 m dieän tích ñaùy moùng £ 150 m2</v>
          </cell>
          <cell r="C35" t="str">
            <v>m 3</v>
          </cell>
          <cell r="E35">
            <v>24134</v>
          </cell>
          <cell r="G35" t="str">
            <v>03.1353</v>
          </cell>
        </row>
        <row r="36">
          <cell r="A36" t="str">
            <v>03.1372</v>
          </cell>
          <cell r="B36" t="str">
            <v>Ñaøo moùng baèng TC ñaát C2  saâu £ 2 m dieän tích ñaùy moùng £ 200 m2</v>
          </cell>
          <cell r="C36" t="str">
            <v>m 3</v>
          </cell>
          <cell r="E36">
            <v>14716</v>
          </cell>
          <cell r="G36" t="str">
            <v>03.1372</v>
          </cell>
        </row>
        <row r="37">
          <cell r="A37" t="str">
            <v>03.1373</v>
          </cell>
          <cell r="B37" t="str">
            <v>Ñaøo moùng baèng TC ñaát C3  saâu £ 2 m dieän tích ñaùy moùng £ 200 m2</v>
          </cell>
          <cell r="C37" t="str">
            <v>m 3</v>
          </cell>
          <cell r="E37">
            <v>22074</v>
          </cell>
          <cell r="G37" t="str">
            <v>03.1373</v>
          </cell>
        </row>
        <row r="38">
          <cell r="A38" t="str">
            <v>03.1382</v>
          </cell>
          <cell r="B38" t="str">
            <v>Ñaøo moùng baèng TC ñaát C2  saâu £ 3 m dieän tích ñaùy moùng £ 200 m2</v>
          </cell>
          <cell r="C38" t="str">
            <v>m 3</v>
          </cell>
          <cell r="E38">
            <v>16334</v>
          </cell>
          <cell r="G38" t="str">
            <v>03.1382</v>
          </cell>
        </row>
        <row r="39">
          <cell r="A39" t="str">
            <v>03.1383</v>
          </cell>
          <cell r="B39" t="str">
            <v>Ñaøo moùng baèng TC ñaát C3  saâu £ 3 m dieän tích ñaùy moùng £ 200 m2</v>
          </cell>
          <cell r="C39" t="str">
            <v>m 3</v>
          </cell>
          <cell r="E39">
            <v>23987</v>
          </cell>
          <cell r="G39" t="str">
            <v>03.1383</v>
          </cell>
        </row>
        <row r="40">
          <cell r="A40" t="str">
            <v>03.1392</v>
          </cell>
          <cell r="B40" t="str">
            <v>Ñaøo moùng baèng TC ñaát C2  saâu £ 3 m dieän tích ñaùy moùng £ 200 m2</v>
          </cell>
          <cell r="C40" t="str">
            <v>m 3</v>
          </cell>
          <cell r="E40">
            <v>17512</v>
          </cell>
          <cell r="G40" t="str">
            <v>03.1392</v>
          </cell>
        </row>
        <row r="41">
          <cell r="A41" t="str">
            <v>03.1393</v>
          </cell>
          <cell r="B41" t="str">
            <v>Ñaøo moùng baèng TC ñaát C3  saâu £ 3 m dieän tích ñaùy moùng £ 200 m2</v>
          </cell>
          <cell r="C41" t="str">
            <v>m 3</v>
          </cell>
          <cell r="E41">
            <v>25311</v>
          </cell>
          <cell r="G41" t="str">
            <v>03.1393</v>
          </cell>
        </row>
        <row r="42">
          <cell r="A42" t="str">
            <v>03.1422</v>
          </cell>
          <cell r="B42" t="str">
            <v>Ñaøo moùng baèng TC ñaát C2  saâu £ 2 m dieän tích ñaùy moùng &gt; 200 m2</v>
          </cell>
          <cell r="C42" t="str">
            <v>m 3</v>
          </cell>
          <cell r="E42">
            <v>16187</v>
          </cell>
          <cell r="G42" t="str">
            <v>03.1422</v>
          </cell>
        </row>
        <row r="43">
          <cell r="A43" t="str">
            <v>03.1423</v>
          </cell>
          <cell r="B43" t="str">
            <v>Ñaøo moùng baèng TC ñaát C3  saâu £ 2 m dieän tích ñaùy moùng &gt; 200 m2</v>
          </cell>
          <cell r="C43" t="str">
            <v>m 3</v>
          </cell>
          <cell r="E43">
            <v>24281</v>
          </cell>
          <cell r="G43" t="str">
            <v>03.1423</v>
          </cell>
        </row>
        <row r="44">
          <cell r="A44" t="str">
            <v>03.1432</v>
          </cell>
          <cell r="B44" t="str">
            <v>Ñaøo moùng baèng TC ñaát C2  saâu £ 3 m dieän tích ñaùy moùng &gt; 200 m2</v>
          </cell>
          <cell r="C44" t="str">
            <v>m 3</v>
          </cell>
          <cell r="E44">
            <v>17217</v>
          </cell>
          <cell r="G44" t="str">
            <v>03.1432</v>
          </cell>
        </row>
        <row r="45">
          <cell r="A45" t="str">
            <v>03.1433</v>
          </cell>
          <cell r="B45" t="str">
            <v>Ñaøo moùng baèng TC ñaát C3  saâu £ 3 m dieän tích ñaùy moùng &gt; 200 m2</v>
          </cell>
          <cell r="C45" t="str">
            <v>m 3</v>
          </cell>
          <cell r="E45">
            <v>25458</v>
          </cell>
          <cell r="G45" t="str">
            <v>03.1433</v>
          </cell>
        </row>
        <row r="46">
          <cell r="A46" t="str">
            <v>03.1442</v>
          </cell>
          <cell r="B46" t="str">
            <v>Ñaøo moùng baèng TC ñaát C2  saâu £ 3 m dieän tích ñaùy moùng &gt; 200 m2</v>
          </cell>
          <cell r="C46" t="str">
            <v>m 3</v>
          </cell>
          <cell r="E46">
            <v>18836</v>
          </cell>
          <cell r="G46" t="str">
            <v>03.1442</v>
          </cell>
        </row>
        <row r="47">
          <cell r="A47" t="str">
            <v>03.1443</v>
          </cell>
          <cell r="B47" t="str">
            <v>Ñaøo moùng baèng TC ñaát C3  saâu £ 3 m dieän tích ñaùy moùng &gt; 200 m2</v>
          </cell>
          <cell r="C47" t="str">
            <v>m 3</v>
          </cell>
          <cell r="E47">
            <v>27960</v>
          </cell>
          <cell r="G47" t="str">
            <v>03.1443</v>
          </cell>
        </row>
        <row r="48">
          <cell r="A48" t="str">
            <v>03.2202</v>
          </cell>
          <cell r="B48" t="str">
            <v>Laáp hoá moùng + chaân truï C2</v>
          </cell>
          <cell r="C48" t="str">
            <v>m 3</v>
          </cell>
          <cell r="E48">
            <v>9712</v>
          </cell>
          <cell r="G48" t="str">
            <v>03.2202</v>
          </cell>
        </row>
        <row r="49">
          <cell r="A49" t="str">
            <v>03.2203</v>
          </cell>
          <cell r="B49" t="str">
            <v>Laáp hoá moùng + chaân truï C3</v>
          </cell>
          <cell r="C49" t="str">
            <v>m 3</v>
          </cell>
          <cell r="E49">
            <v>10890</v>
          </cell>
          <cell r="G49" t="str">
            <v>03.2203</v>
          </cell>
        </row>
        <row r="50">
          <cell r="A50" t="str">
            <v>03.3102</v>
          </cell>
          <cell r="B50" t="str">
            <v>Ñaøo ñaát raõnh tieáp ñòa ñaát C2</v>
          </cell>
          <cell r="C50" t="str">
            <v>m 3</v>
          </cell>
          <cell r="E50">
            <v>14716</v>
          </cell>
          <cell r="G50" t="str">
            <v>03.3102</v>
          </cell>
        </row>
        <row r="51">
          <cell r="A51" t="str">
            <v>03.3103</v>
          </cell>
          <cell r="B51" t="str">
            <v>Ñaøo ñaát raõnh tieáp ñòa ñaát C3</v>
          </cell>
          <cell r="C51" t="str">
            <v>m 3</v>
          </cell>
          <cell r="E51">
            <v>21926</v>
          </cell>
          <cell r="G51" t="str">
            <v>03.3103</v>
          </cell>
        </row>
        <row r="52">
          <cell r="A52" t="str">
            <v>03.3202</v>
          </cell>
          <cell r="B52" t="str">
            <v>Laáp ñaát raõnh tieáp ñòa ñaát C2</v>
          </cell>
          <cell r="C52" t="str">
            <v>m 3</v>
          </cell>
          <cell r="E52">
            <v>8682</v>
          </cell>
          <cell r="G52" t="str">
            <v>03.3202</v>
          </cell>
        </row>
        <row r="53">
          <cell r="A53" t="str">
            <v>03.3203</v>
          </cell>
          <cell r="B53" t="str">
            <v>Laáp ñaát raõnh tieáp ñòa ñaát C3</v>
          </cell>
          <cell r="C53" t="str">
            <v>m 3</v>
          </cell>
          <cell r="E53">
            <v>10007</v>
          </cell>
          <cell r="G53" t="str">
            <v>03.3203</v>
          </cell>
        </row>
        <row r="54">
          <cell r="A54" t="str">
            <v>03.4001</v>
          </cell>
          <cell r="B54" t="str">
            <v>Ñaép bôø bao ñoä saâu buøn nöôùc £ 30cm</v>
          </cell>
          <cell r="C54" t="str">
            <v>m</v>
          </cell>
          <cell r="E54">
            <v>5592</v>
          </cell>
          <cell r="G54" t="str">
            <v>03.4001</v>
          </cell>
        </row>
        <row r="55">
          <cell r="A55" t="str">
            <v>03.4002</v>
          </cell>
          <cell r="B55" t="str">
            <v>Ñaép bôø bao ñoä saâu buøn nöôùc £ 50cm</v>
          </cell>
          <cell r="C55" t="str">
            <v>m</v>
          </cell>
          <cell r="D55">
            <v>22400</v>
          </cell>
          <cell r="E55">
            <v>8241</v>
          </cell>
          <cell r="G55" t="str">
            <v>03.4002</v>
          </cell>
        </row>
        <row r="56">
          <cell r="A56" t="str">
            <v>03.4003</v>
          </cell>
          <cell r="B56" t="str">
            <v>Ñaép bôø bao ñoä saâu buøn nöôùc £ 80cm</v>
          </cell>
          <cell r="C56" t="str">
            <v>m</v>
          </cell>
          <cell r="D56">
            <v>35000</v>
          </cell>
          <cell r="E56">
            <v>12655</v>
          </cell>
          <cell r="G56" t="str">
            <v>03.4003</v>
          </cell>
        </row>
        <row r="57">
          <cell r="A57" t="str">
            <v>03.4004</v>
          </cell>
          <cell r="B57" t="str">
            <v>Ñaép bôø bao ñoä saâu buøn nöôùc £ 100cm</v>
          </cell>
          <cell r="C57" t="str">
            <v>m</v>
          </cell>
          <cell r="D57">
            <v>42000</v>
          </cell>
          <cell r="E57">
            <v>16187</v>
          </cell>
          <cell r="G57" t="str">
            <v>03.4004</v>
          </cell>
        </row>
        <row r="58">
          <cell r="A58" t="str">
            <v>03.5100</v>
          </cell>
          <cell r="B58" t="str">
            <v xml:space="preserve">Bôm taùt nöôùc baèng thuû coâng </v>
          </cell>
          <cell r="C58" t="str">
            <v>m 3</v>
          </cell>
          <cell r="G58" t="str">
            <v>03.5100</v>
          </cell>
        </row>
        <row r="59">
          <cell r="A59" t="str">
            <v>03.5200</v>
          </cell>
          <cell r="B59" t="str">
            <v>Bôm taùt nöôùc baèng maùy</v>
          </cell>
          <cell r="C59" t="str">
            <v>m 3</v>
          </cell>
          <cell r="G59" t="str">
            <v>03.5200</v>
          </cell>
        </row>
        <row r="60">
          <cell r="A60" t="str">
            <v>03.7001</v>
          </cell>
          <cell r="B60" t="str">
            <v>Ñaép caùt coâng trình</v>
          </cell>
          <cell r="C60" t="str">
            <v>m 3</v>
          </cell>
          <cell r="D60">
            <v>27750</v>
          </cell>
          <cell r="E60">
            <v>9124</v>
          </cell>
          <cell r="G60" t="str">
            <v>03.7001</v>
          </cell>
        </row>
        <row r="61">
          <cell r="A61" t="str">
            <v>04.1101</v>
          </cell>
          <cell r="B61" t="str">
            <v>SX laép döïng coát theùp £ F10</v>
          </cell>
          <cell r="C61" t="str">
            <v>kg</v>
          </cell>
          <cell r="D61">
            <v>4267.6769999999997</v>
          </cell>
          <cell r="E61">
            <v>201.59299999999999</v>
          </cell>
          <cell r="F61">
            <v>16.917999999999999</v>
          </cell>
          <cell r="G61" t="str">
            <v>04.1101</v>
          </cell>
        </row>
        <row r="62">
          <cell r="A62" t="str">
            <v>04.1102</v>
          </cell>
          <cell r="B62" t="str">
            <v>SX laép döïng coát theùp £ F18</v>
          </cell>
          <cell r="C62" t="str">
            <v>kg</v>
          </cell>
          <cell r="D62">
            <v>4316.2070000000003</v>
          </cell>
          <cell r="E62">
            <v>148.48500000000001</v>
          </cell>
          <cell r="F62">
            <v>187.36099999999999</v>
          </cell>
          <cell r="G62" t="str">
            <v>04.1102</v>
          </cell>
        </row>
        <row r="63">
          <cell r="A63" t="str">
            <v>04.1103</v>
          </cell>
          <cell r="B63" t="str">
            <v>SX laép döïng coát theùp &gt; F18</v>
          </cell>
          <cell r="C63" t="str">
            <v>kg</v>
          </cell>
          <cell r="D63">
            <v>4322.2129999999997</v>
          </cell>
          <cell r="E63">
            <v>113.02800000000001</v>
          </cell>
          <cell r="F63">
            <v>203.874</v>
          </cell>
          <cell r="G63" t="str">
            <v>04.1103</v>
          </cell>
        </row>
        <row r="64">
          <cell r="A64" t="str">
            <v>04.2002</v>
          </cell>
          <cell r="B64" t="str">
            <v>Vaùn khuoân</v>
          </cell>
          <cell r="C64" t="str">
            <v>m2</v>
          </cell>
          <cell r="D64">
            <v>19977.759999999998</v>
          </cell>
          <cell r="E64">
            <v>5702.46</v>
          </cell>
          <cell r="G64" t="str">
            <v>04.2002</v>
          </cell>
        </row>
        <row r="65">
          <cell r="A65" t="str">
            <v>04.3210</v>
          </cell>
          <cell r="B65" t="str">
            <v>Beâ toâng loùt M#100 ñaù 4x6</v>
          </cell>
          <cell r="C65" t="str">
            <v>m 3</v>
          </cell>
          <cell r="D65">
            <v>263424</v>
          </cell>
          <cell r="E65">
            <v>39732</v>
          </cell>
          <cell r="G65" t="str">
            <v>04.3210</v>
          </cell>
        </row>
        <row r="66">
          <cell r="A66" t="str">
            <v>04.3210</v>
          </cell>
          <cell r="B66" t="str">
            <v>Beâ toâng loùt M#150 ñaù 4x6</v>
          </cell>
          <cell r="C66" t="str">
            <v>m 3</v>
          </cell>
          <cell r="D66">
            <v>306285</v>
          </cell>
          <cell r="E66">
            <v>39732</v>
          </cell>
          <cell r="G66" t="str">
            <v>04.3210</v>
          </cell>
        </row>
        <row r="67">
          <cell r="A67" t="str">
            <v>04.3333</v>
          </cell>
          <cell r="B67" t="str">
            <v>BT moùng truï coù caàu coâng taùc M#200 ñaù 2x4 (TC keát hôïp ñaàm duøi)</v>
          </cell>
          <cell r="C67" t="str">
            <v>m 3</v>
          </cell>
          <cell r="D67">
            <v>389539</v>
          </cell>
          <cell r="E67">
            <v>44589</v>
          </cell>
          <cell r="F67">
            <v>4003</v>
          </cell>
          <cell r="G67" t="str">
            <v>04.3333</v>
          </cell>
        </row>
        <row r="68">
          <cell r="A68" t="str">
            <v>04.3334</v>
          </cell>
          <cell r="B68" t="str">
            <v>BT moùng truï coù caàu coâng taùc M#250 ñaù 2x4 (TC keát hôïp ñaàm duøi)</v>
          </cell>
          <cell r="C68" t="str">
            <v>m 3</v>
          </cell>
          <cell r="D68">
            <v>436341</v>
          </cell>
          <cell r="E68">
            <v>44589</v>
          </cell>
          <cell r="F68">
            <v>4003</v>
          </cell>
          <cell r="G68" t="str">
            <v>04.3334</v>
          </cell>
        </row>
        <row r="69">
          <cell r="A69" t="str">
            <v>04.3343</v>
          </cell>
          <cell r="B69" t="str">
            <v>BT moùng truï khoâng coù caàu coâng taùc M#200 ñaù 2x4 (TC keát hôïp ñaàm duøi)</v>
          </cell>
          <cell r="C69" t="str">
            <v>m 3</v>
          </cell>
          <cell r="D69">
            <v>368838</v>
          </cell>
          <cell r="E69">
            <v>38261</v>
          </cell>
          <cell r="F69">
            <v>4003</v>
          </cell>
          <cell r="G69" t="str">
            <v>04.3343</v>
          </cell>
        </row>
        <row r="70">
          <cell r="A70" t="str">
            <v>04.3344</v>
          </cell>
          <cell r="B70" t="str">
            <v>BT moùng truï khoâng coù caàu coâng taùc M#250 ñaù 2x4 (TC keát hôïp ñaàm duøi)</v>
          </cell>
          <cell r="C70" t="str">
            <v>m 3</v>
          </cell>
          <cell r="D70">
            <v>415640</v>
          </cell>
          <cell r="E70">
            <v>38261</v>
          </cell>
          <cell r="F70">
            <v>4003</v>
          </cell>
          <cell r="G70" t="str">
            <v>04.3344</v>
          </cell>
        </row>
        <row r="71">
          <cell r="A71" t="str">
            <v>04.3353</v>
          </cell>
          <cell r="B71" t="str">
            <v>BT moùng baûnï coù caàu coâng taùc M#200 ñaù 2x4 (TC keát hôïp ñaàm duøi)</v>
          </cell>
          <cell r="C71" t="str">
            <v>m 3</v>
          </cell>
          <cell r="D71">
            <v>389539</v>
          </cell>
          <cell r="E71">
            <v>41498</v>
          </cell>
          <cell r="F71">
            <v>4003</v>
          </cell>
          <cell r="G71" t="str">
            <v>04.3353</v>
          </cell>
        </row>
        <row r="72">
          <cell r="A72" t="str">
            <v>04.3354</v>
          </cell>
          <cell r="B72" t="str">
            <v>BT moùng baûnï coù caàu coâng taùc M#250 ñaù 2x4 (TC keát hôïp ñaàm duøi)</v>
          </cell>
          <cell r="C72" t="str">
            <v>m 3</v>
          </cell>
          <cell r="D72">
            <v>436341</v>
          </cell>
          <cell r="E72">
            <v>41498</v>
          </cell>
          <cell r="F72">
            <v>4003</v>
          </cell>
          <cell r="G72" t="str">
            <v>04.3354</v>
          </cell>
        </row>
        <row r="73">
          <cell r="A73" t="str">
            <v>04.3801</v>
          </cell>
          <cell r="B73" t="str">
            <v>Laép ñaët moùng neùo troïng löôïng £ 0,25T</v>
          </cell>
          <cell r="C73" t="str">
            <v>caùi</v>
          </cell>
          <cell r="E73">
            <v>11051</v>
          </cell>
          <cell r="G73" t="str">
            <v>04.3801</v>
          </cell>
        </row>
        <row r="74">
          <cell r="A74" t="str">
            <v>04.3802</v>
          </cell>
          <cell r="B74" t="str">
            <v>Laép ñaët moùng neùo troïng löôïng £ 0,5T</v>
          </cell>
          <cell r="C74" t="str">
            <v>caùi</v>
          </cell>
          <cell r="E74">
            <v>24214</v>
          </cell>
          <cell r="G74" t="str">
            <v>04.3802</v>
          </cell>
        </row>
        <row r="75">
          <cell r="A75" t="str">
            <v>04.3803</v>
          </cell>
          <cell r="B75" t="str">
            <v>Laép ñaët moùng neùo troïng löôïng &gt; 0,5T</v>
          </cell>
          <cell r="C75" t="str">
            <v>caùi</v>
          </cell>
          <cell r="E75">
            <v>42252</v>
          </cell>
          <cell r="G75" t="str">
            <v>04.3803</v>
          </cell>
        </row>
        <row r="76">
          <cell r="A76" t="str">
            <v>05.4101</v>
          </cell>
          <cell r="B76" t="str">
            <v>Laép ñaët coät theùp baèng thuû coâng (chieáu cao £15m)</v>
          </cell>
          <cell r="C76" t="str">
            <v>taán</v>
          </cell>
          <cell r="D76">
            <v>4516</v>
          </cell>
          <cell r="E76">
            <v>183473</v>
          </cell>
          <cell r="G76" t="str">
            <v>05.4101</v>
          </cell>
        </row>
        <row r="77">
          <cell r="A77" t="str">
            <v>05.4201</v>
          </cell>
          <cell r="B77" t="str">
            <v>Laép ñaët coät theùp baèng thuû coâng (chieáu cao £25m)</v>
          </cell>
          <cell r="C77" t="str">
            <v>taán</v>
          </cell>
          <cell r="D77">
            <v>9686</v>
          </cell>
          <cell r="E77">
            <v>201837</v>
          </cell>
          <cell r="G77" t="str">
            <v>05.4201</v>
          </cell>
        </row>
        <row r="78">
          <cell r="A78" t="str">
            <v>05.4301</v>
          </cell>
          <cell r="B78" t="str">
            <v>Laép ñaët coät theùp baèng thuû coâng (chieáu cao £40m)</v>
          </cell>
          <cell r="C78" t="str">
            <v>taán</v>
          </cell>
          <cell r="D78">
            <v>10330</v>
          </cell>
          <cell r="E78">
            <v>232064</v>
          </cell>
          <cell r="G78" t="str">
            <v>05.4301</v>
          </cell>
        </row>
        <row r="79">
          <cell r="A79" t="str">
            <v>05.4401</v>
          </cell>
          <cell r="B79" t="str">
            <v>Laép ñaët coät theùp baèng thuû coâng (chieáu cao £55m)</v>
          </cell>
          <cell r="C79" t="str">
            <v>taán</v>
          </cell>
          <cell r="D79">
            <v>12271</v>
          </cell>
          <cell r="E79">
            <v>266841</v>
          </cell>
          <cell r="G79" t="str">
            <v>05.4401</v>
          </cell>
        </row>
        <row r="80">
          <cell r="A80" t="str">
            <v>05.4501</v>
          </cell>
          <cell r="B80" t="str">
            <v>Laép ñaët coät theùp baèng thuû coâng (chieáu cao £70m)</v>
          </cell>
          <cell r="C80" t="str">
            <v>taán</v>
          </cell>
          <cell r="D80">
            <v>12915</v>
          </cell>
          <cell r="E80">
            <v>307143</v>
          </cell>
          <cell r="G80" t="str">
            <v>05.4501</v>
          </cell>
        </row>
        <row r="81">
          <cell r="A81" t="str">
            <v>05.4601</v>
          </cell>
          <cell r="B81" t="str">
            <v>Laép ñaët coät theùp baèng thuû coâng (chieáu cao £85m)</v>
          </cell>
          <cell r="C81" t="str">
            <v>taán</v>
          </cell>
          <cell r="D81">
            <v>13558</v>
          </cell>
          <cell r="E81">
            <v>352808</v>
          </cell>
          <cell r="G81" t="str">
            <v>05.4601</v>
          </cell>
        </row>
        <row r="82">
          <cell r="A82" t="str">
            <v>05.4701</v>
          </cell>
          <cell r="B82" t="str">
            <v>Laép ñaët coät theùp baèng thuû coâng (chieáu cao £100m)</v>
          </cell>
          <cell r="C82" t="str">
            <v>taán</v>
          </cell>
          <cell r="D82">
            <v>13558</v>
          </cell>
          <cell r="E82">
            <v>405786</v>
          </cell>
          <cell r="G82" t="str">
            <v>05.4701</v>
          </cell>
        </row>
        <row r="83">
          <cell r="A83" t="str">
            <v>05.5101</v>
          </cell>
          <cell r="B83" t="str">
            <v>Noái coät beâ toâng baèng maët bích (ÑH bình thöôøng)</v>
          </cell>
          <cell r="C83" t="str">
            <v>moái</v>
          </cell>
          <cell r="D83">
            <v>5407</v>
          </cell>
          <cell r="E83">
            <v>48753</v>
          </cell>
          <cell r="G83" t="str">
            <v>05.5101</v>
          </cell>
        </row>
        <row r="84">
          <cell r="A84" t="str">
            <v>05.5102</v>
          </cell>
          <cell r="B84" t="str">
            <v>Noái coät beâ toâng baèng maët bích (ÑH söôøn ñoài)</v>
          </cell>
          <cell r="C84" t="str">
            <v>moái</v>
          </cell>
          <cell r="D84">
            <v>5407</v>
          </cell>
          <cell r="E84">
            <v>51190</v>
          </cell>
          <cell r="G84" t="str">
            <v>05.5102</v>
          </cell>
        </row>
        <row r="85">
          <cell r="A85" t="str">
            <v>05.5103</v>
          </cell>
          <cell r="B85" t="str">
            <v>Noái coät beâ toâng baèng maët bích (ÑH sình laày)</v>
          </cell>
          <cell r="C85" t="str">
            <v>moái</v>
          </cell>
          <cell r="D85">
            <v>13755</v>
          </cell>
          <cell r="E85">
            <v>58503</v>
          </cell>
          <cell r="G85" t="str">
            <v>05.5103</v>
          </cell>
        </row>
        <row r="86">
          <cell r="A86" t="str">
            <v>05.5211</v>
          </cell>
          <cell r="B86" t="str">
            <v>Döïng coät beâ toâng baèng thuû coâng (chieáu cao £ 8m)</v>
          </cell>
          <cell r="C86" t="str">
            <v>coät</v>
          </cell>
          <cell r="D86">
            <v>8490</v>
          </cell>
          <cell r="E86">
            <v>74917</v>
          </cell>
          <cell r="G86" t="str">
            <v>05.5211</v>
          </cell>
        </row>
        <row r="87">
          <cell r="A87" t="str">
            <v>05.5212</v>
          </cell>
          <cell r="B87" t="str">
            <v>Döïng coät beâ toâng baèng thuû coâng (chieáu cao £ 10m)</v>
          </cell>
          <cell r="C87" t="str">
            <v>coät</v>
          </cell>
          <cell r="D87">
            <v>8490</v>
          </cell>
          <cell r="E87">
            <v>80605</v>
          </cell>
          <cell r="G87" t="str">
            <v>05.5212</v>
          </cell>
        </row>
        <row r="88">
          <cell r="A88" t="str">
            <v>05.5213</v>
          </cell>
          <cell r="B88" t="str">
            <v>Döïng coät beâ toâng baèng thuû coâng (chieáu cao £ 12m)</v>
          </cell>
          <cell r="C88" t="str">
            <v>coät</v>
          </cell>
          <cell r="D88">
            <v>8490</v>
          </cell>
          <cell r="E88">
            <v>86293</v>
          </cell>
          <cell r="G88" t="str">
            <v>05.5213</v>
          </cell>
        </row>
        <row r="89">
          <cell r="A89" t="str">
            <v>05.5214</v>
          </cell>
          <cell r="B89" t="str">
            <v>Döïng coät beâ toâng baèng thuû coâng (chieáu cao £ 14m)</v>
          </cell>
          <cell r="C89" t="str">
            <v>coät</v>
          </cell>
          <cell r="D89">
            <v>8490</v>
          </cell>
          <cell r="E89">
            <v>107419</v>
          </cell>
          <cell r="G89" t="str">
            <v>05.5214</v>
          </cell>
        </row>
        <row r="90">
          <cell r="A90" t="str">
            <v>05.5215</v>
          </cell>
          <cell r="B90" t="str">
            <v>Döïng coät beâ toâng baèng thuû coâng (chieáu cao £ 16m)</v>
          </cell>
          <cell r="C90" t="str">
            <v>coät</v>
          </cell>
          <cell r="D90">
            <v>9854</v>
          </cell>
          <cell r="E90">
            <v>116844</v>
          </cell>
          <cell r="G90" t="str">
            <v>05.5215</v>
          </cell>
        </row>
        <row r="91">
          <cell r="A91" t="str">
            <v>05.5216</v>
          </cell>
          <cell r="B91" t="str">
            <v>Döïng coät beâ toâng baèng thuû coâng (chieáu cao £ 18m)</v>
          </cell>
          <cell r="C91" t="str">
            <v>coät</v>
          </cell>
          <cell r="D91">
            <v>9854</v>
          </cell>
          <cell r="E91">
            <v>152271</v>
          </cell>
          <cell r="G91" t="str">
            <v>05.5216</v>
          </cell>
        </row>
        <row r="92">
          <cell r="A92" t="str">
            <v>05.5217</v>
          </cell>
          <cell r="B92" t="str">
            <v>Döïng coät beâ toâng baèng thuû coâng (chieáu cao £ 20m)</v>
          </cell>
          <cell r="C92" t="str">
            <v>coät</v>
          </cell>
          <cell r="D92">
            <v>9854</v>
          </cell>
          <cell r="E92">
            <v>177460</v>
          </cell>
          <cell r="G92" t="str">
            <v>05.5217</v>
          </cell>
        </row>
        <row r="93">
          <cell r="A93" t="str">
            <v>05.5218</v>
          </cell>
          <cell r="B93" t="str">
            <v>Döïng coät beâ toâng baèng thuû coâng (chieáu cao &gt; 20m)</v>
          </cell>
          <cell r="C93" t="str">
            <v>coät</v>
          </cell>
          <cell r="D93">
            <v>9854</v>
          </cell>
          <cell r="E93">
            <v>193711</v>
          </cell>
          <cell r="G93" t="str">
            <v>05.5218</v>
          </cell>
        </row>
        <row r="94">
          <cell r="A94" t="str">
            <v>05.6011</v>
          </cell>
          <cell r="B94" t="str">
            <v>Laép ñaët xaø theùp cho coät ñôõ (troïng löôïng 25 kg)</v>
          </cell>
          <cell r="C94" t="str">
            <v>boä</v>
          </cell>
          <cell r="E94">
            <v>13161</v>
          </cell>
          <cell r="G94" t="str">
            <v>05.6011</v>
          </cell>
        </row>
        <row r="95">
          <cell r="A95" t="str">
            <v>05.6021</v>
          </cell>
          <cell r="B95" t="str">
            <v>Laép ñaët xaø theùp cho coät ñôõ (troïng löôïng 50 kg)</v>
          </cell>
          <cell r="C95" t="str">
            <v>boä</v>
          </cell>
          <cell r="E95">
            <v>17806</v>
          </cell>
          <cell r="G95" t="str">
            <v>05.6021</v>
          </cell>
        </row>
        <row r="96">
          <cell r="A96" t="str">
            <v>05.6031</v>
          </cell>
          <cell r="B96" t="str">
            <v>Laép ñaët xaø theùp cho coät ñôõ (troïng löôïng 100 kg)</v>
          </cell>
          <cell r="C96" t="str">
            <v>boä</v>
          </cell>
          <cell r="E96">
            <v>23999</v>
          </cell>
          <cell r="G96" t="str">
            <v>05.6031</v>
          </cell>
        </row>
        <row r="97">
          <cell r="A97" t="str">
            <v>05.6041</v>
          </cell>
          <cell r="B97" t="str">
            <v>Laép ñaët xaø theùp cho coät ñôõ (troïng löôïng 140 kg)</v>
          </cell>
          <cell r="C97" t="str">
            <v>boä</v>
          </cell>
          <cell r="E97">
            <v>28799</v>
          </cell>
          <cell r="G97" t="str">
            <v>05.6041</v>
          </cell>
        </row>
        <row r="98">
          <cell r="A98" t="str">
            <v>05.6051</v>
          </cell>
          <cell r="B98" t="str">
            <v>Laép ñaët xaø theùp cho coät ñôõ (troïng löôïng 230 kg)</v>
          </cell>
          <cell r="C98" t="str">
            <v>boä</v>
          </cell>
          <cell r="E98">
            <v>39792</v>
          </cell>
          <cell r="G98" t="str">
            <v>05.6051</v>
          </cell>
        </row>
        <row r="99">
          <cell r="A99" t="str">
            <v>05.6061</v>
          </cell>
          <cell r="B99" t="str">
            <v>Laép ñaët xaø theùp cho coät ñôõ (troïng löôïng 320 kg)</v>
          </cell>
          <cell r="C99" t="str">
            <v>boä</v>
          </cell>
          <cell r="E99">
            <v>50785</v>
          </cell>
          <cell r="G99" t="str">
            <v>05.6061</v>
          </cell>
        </row>
        <row r="100">
          <cell r="A100" t="str">
            <v>05.6071</v>
          </cell>
          <cell r="B100" t="str">
            <v>Laép ñaët xaø theùp cho coät ñôõ (troïng löôïng 410 kg)</v>
          </cell>
          <cell r="C100" t="str">
            <v>boä</v>
          </cell>
          <cell r="E100">
            <v>59920</v>
          </cell>
          <cell r="G100" t="str">
            <v>05.6071</v>
          </cell>
        </row>
        <row r="101">
          <cell r="A101" t="str">
            <v>05.6081</v>
          </cell>
          <cell r="B101" t="str">
            <v>Laép ñaët xaø theùp cho coät ñôõ (troïng löôïng 500 kg)</v>
          </cell>
          <cell r="C101" t="str">
            <v>boä</v>
          </cell>
          <cell r="E101">
            <v>70759</v>
          </cell>
          <cell r="G101" t="str">
            <v>05.6081</v>
          </cell>
        </row>
        <row r="102">
          <cell r="A102" t="str">
            <v>05.6012</v>
          </cell>
          <cell r="B102" t="str">
            <v>Laép ñaët xaø theùp cho coät neùo (troïng löôïng 25 kg)</v>
          </cell>
          <cell r="C102" t="str">
            <v>boä</v>
          </cell>
          <cell r="E102">
            <v>17496</v>
          </cell>
          <cell r="G102" t="str">
            <v>05.6012</v>
          </cell>
        </row>
        <row r="103">
          <cell r="A103" t="str">
            <v>05.6022</v>
          </cell>
          <cell r="B103" t="str">
            <v>Laép ñaët xaø theùp cho coät neùoõ (troïng löôïng 50 kg)</v>
          </cell>
          <cell r="C103" t="str">
            <v>boä</v>
          </cell>
          <cell r="E103">
            <v>23689</v>
          </cell>
          <cell r="G103" t="str">
            <v>05.6022</v>
          </cell>
        </row>
        <row r="104">
          <cell r="A104" t="str">
            <v>05.6032</v>
          </cell>
          <cell r="B104" t="str">
            <v>Laép ñaët xaø theùp cho coät neùo (troïng löôïng 100 kg)</v>
          </cell>
          <cell r="C104" t="str">
            <v>boä</v>
          </cell>
          <cell r="E104">
            <v>31896</v>
          </cell>
          <cell r="G104" t="str">
            <v>05.6032</v>
          </cell>
        </row>
        <row r="105">
          <cell r="A105" t="str">
            <v>05.6042</v>
          </cell>
          <cell r="B105" t="str">
            <v>Laép ñaët xaø theùp cho coät neùo (troïng löôïng 140 kg)</v>
          </cell>
          <cell r="C105" t="str">
            <v>boä</v>
          </cell>
          <cell r="E105">
            <v>38244</v>
          </cell>
          <cell r="G105" t="str">
            <v>05.6042</v>
          </cell>
        </row>
        <row r="106">
          <cell r="A106" t="str">
            <v>05.6052</v>
          </cell>
          <cell r="B106" t="str">
            <v>Laép ñaët xaø theùp cho coät neùo (troïng löôïng 230 kg)</v>
          </cell>
          <cell r="C106" t="str">
            <v>boä</v>
          </cell>
          <cell r="E106">
            <v>52798</v>
          </cell>
          <cell r="G106" t="str">
            <v>05.6052</v>
          </cell>
        </row>
        <row r="107">
          <cell r="A107" t="str">
            <v>05.6062</v>
          </cell>
          <cell r="B107" t="str">
            <v>Laép ñaët xaø theùp cho coät neùo (troïng löôïng 320 kg)</v>
          </cell>
          <cell r="C107" t="str">
            <v>boä</v>
          </cell>
          <cell r="E107">
            <v>67507</v>
          </cell>
          <cell r="G107" t="str">
            <v>05.6062</v>
          </cell>
        </row>
        <row r="108">
          <cell r="A108" t="str">
            <v>05.6072</v>
          </cell>
          <cell r="B108" t="str">
            <v>Laép ñaët xaø theùp cho coät neùo (troïng löôïng 410 kg)</v>
          </cell>
          <cell r="C108" t="str">
            <v>boä</v>
          </cell>
          <cell r="E108">
            <v>79584</v>
          </cell>
          <cell r="G108" t="str">
            <v>05.6072</v>
          </cell>
        </row>
        <row r="109">
          <cell r="A109" t="str">
            <v>05.6082</v>
          </cell>
          <cell r="B109" t="str">
            <v>Laép ñaët xaø theùp cho coät neùo (troïng löôïng 500 kg)</v>
          </cell>
          <cell r="C109" t="str">
            <v>boä</v>
          </cell>
          <cell r="E109">
            <v>93984</v>
          </cell>
          <cell r="G109" t="str">
            <v>05.6082</v>
          </cell>
        </row>
        <row r="110">
          <cell r="A110" t="str">
            <v>05.6043</v>
          </cell>
          <cell r="B110" t="str">
            <v>Laép ñaët xaø theùp cho coät ñuùp (troïng löôïng 140 kg)</v>
          </cell>
          <cell r="C110" t="str">
            <v>boä</v>
          </cell>
          <cell r="E110">
            <v>32515</v>
          </cell>
          <cell r="G110" t="str">
            <v>05.6043</v>
          </cell>
        </row>
        <row r="111">
          <cell r="A111" t="str">
            <v>05.6053</v>
          </cell>
          <cell r="B111" t="str">
            <v>Laép ñaët xaø theùp cho coät ñuùp (troïng löôïng 230 kg)</v>
          </cell>
          <cell r="C111" t="str">
            <v>boä</v>
          </cell>
          <cell r="E111">
            <v>46295</v>
          </cell>
          <cell r="G111" t="str">
            <v>05.6053</v>
          </cell>
        </row>
        <row r="112">
          <cell r="A112" t="str">
            <v>05.6063</v>
          </cell>
          <cell r="B112" t="str">
            <v>Laép ñaët xaø theùp cho coät ñuùp (troïng löôïng 320 kg)</v>
          </cell>
          <cell r="C112" t="str">
            <v>boä</v>
          </cell>
          <cell r="E112">
            <v>58062</v>
          </cell>
          <cell r="G112" t="str">
            <v>05.6063</v>
          </cell>
        </row>
        <row r="113">
          <cell r="A113" t="str">
            <v>05.6073</v>
          </cell>
          <cell r="B113" t="str">
            <v>Laép ñaët xaø theùp cho coät ñuùp (troïng löôïng 410 kg)</v>
          </cell>
          <cell r="C113" t="str">
            <v>boä</v>
          </cell>
          <cell r="E113">
            <v>64101</v>
          </cell>
          <cell r="G113" t="str">
            <v>05.6073</v>
          </cell>
        </row>
        <row r="114">
          <cell r="A114" t="str">
            <v>05.6083</v>
          </cell>
          <cell r="B114" t="str">
            <v>Laép ñaët xaø theùp cho coät ñuùp (troïng löôïng 500 kg)</v>
          </cell>
          <cell r="C114" t="str">
            <v>boä</v>
          </cell>
          <cell r="E114">
            <v>69985</v>
          </cell>
          <cell r="G114" t="str">
            <v>05.6083</v>
          </cell>
        </row>
        <row r="115">
          <cell r="A115" t="str">
            <v>05.6093</v>
          </cell>
          <cell r="B115" t="str">
            <v>Laép ñaët xaø theùp cho coät ñuùp (troïng löôïng 750 kg)</v>
          </cell>
          <cell r="C115" t="str">
            <v>boä</v>
          </cell>
          <cell r="E115">
            <v>89648</v>
          </cell>
          <cell r="G115" t="str">
            <v>05.6093</v>
          </cell>
        </row>
        <row r="116">
          <cell r="A116" t="str">
            <v>05.6103</v>
          </cell>
          <cell r="B116" t="str">
            <v>Laép ñaët xaø theùp cho coät ñuùp (troïng löôïng 1000 kg)</v>
          </cell>
          <cell r="C116" t="str">
            <v>boä</v>
          </cell>
          <cell r="E116">
            <v>105751</v>
          </cell>
          <cell r="G116" t="str">
            <v>05.6103</v>
          </cell>
        </row>
        <row r="117">
          <cell r="A117" t="str">
            <v>05.6044</v>
          </cell>
          <cell r="B117" t="str">
            <v>Laép ñaët xaø theùp cho coät ñuùp (troïng löôïng 140 kg)</v>
          </cell>
          <cell r="C117" t="str">
            <v>boä</v>
          </cell>
          <cell r="E117">
            <v>36076</v>
          </cell>
          <cell r="G117" t="str">
            <v>05.6044</v>
          </cell>
        </row>
        <row r="118">
          <cell r="A118" t="str">
            <v>05.6054</v>
          </cell>
          <cell r="B118" t="str">
            <v>Laép ñaët xaø theùp cho coät ñuùp (troïng löôïng 230 kg)</v>
          </cell>
          <cell r="C118" t="str">
            <v>boä</v>
          </cell>
          <cell r="E118">
            <v>51559</v>
          </cell>
          <cell r="G118" t="str">
            <v>05.6054</v>
          </cell>
        </row>
        <row r="119">
          <cell r="A119" t="str">
            <v>05.6064</v>
          </cell>
          <cell r="B119" t="str">
            <v>Laép ñaët xaø theùp cho coät ñuùp (troïng löôïng 320 kg)</v>
          </cell>
          <cell r="C119" t="str">
            <v>boä</v>
          </cell>
          <cell r="E119">
            <v>64565</v>
          </cell>
          <cell r="G119" t="str">
            <v>05.6064</v>
          </cell>
        </row>
        <row r="120">
          <cell r="A120" t="str">
            <v>05.6074</v>
          </cell>
          <cell r="B120" t="str">
            <v>Laép ñaët xaø theùp cho coät ñuùp (troïng löôïng 410 kg)</v>
          </cell>
          <cell r="C120" t="str">
            <v>boä</v>
          </cell>
          <cell r="E120">
            <v>71223</v>
          </cell>
          <cell r="G120" t="str">
            <v>05.6074</v>
          </cell>
        </row>
        <row r="121">
          <cell r="A121" t="str">
            <v>05.6084</v>
          </cell>
          <cell r="B121" t="str">
            <v>Laép ñaët xaø theùp cho coät ñuùp (troïng löôïng 500 kg)</v>
          </cell>
          <cell r="C121" t="str">
            <v>boä</v>
          </cell>
          <cell r="E121">
            <v>77726</v>
          </cell>
          <cell r="G121" t="str">
            <v>05.6084</v>
          </cell>
        </row>
        <row r="122">
          <cell r="A122" t="str">
            <v>05.6094</v>
          </cell>
          <cell r="B122" t="str">
            <v>Laép ñaët xaø theùp cho coät ñuùp (troïng löôïng 750 kg)</v>
          </cell>
          <cell r="C122" t="str">
            <v>boä</v>
          </cell>
          <cell r="E122">
            <v>99558</v>
          </cell>
          <cell r="G122" t="str">
            <v>05.6094</v>
          </cell>
        </row>
        <row r="123">
          <cell r="A123" t="str">
            <v>05.6104</v>
          </cell>
          <cell r="B123" t="str">
            <v>Laép ñaët xaø theùp cho coät ñuùp (troïng löôïng 1000 kg)</v>
          </cell>
          <cell r="C123" t="str">
            <v>boä</v>
          </cell>
          <cell r="E123">
            <v>117518</v>
          </cell>
          <cell r="G123" t="str">
            <v>05.6104</v>
          </cell>
        </row>
        <row r="124">
          <cell r="A124" t="str">
            <v>06.1105</v>
          </cell>
          <cell r="B124" t="str">
            <v>Laép ñaët söù ñöùng 22 kV</v>
          </cell>
          <cell r="C124" t="str">
            <v>söù</v>
          </cell>
          <cell r="D124">
            <v>155</v>
          </cell>
          <cell r="E124">
            <v>3499.2</v>
          </cell>
          <cell r="G124" t="str">
            <v>06.1105</v>
          </cell>
        </row>
        <row r="125">
          <cell r="A125" t="str">
            <v>06.1106</v>
          </cell>
          <cell r="B125" t="str">
            <v>Laép ñaët söù ñöùng 35 kV</v>
          </cell>
          <cell r="C125" t="str">
            <v>söù</v>
          </cell>
          <cell r="D125">
            <v>155</v>
          </cell>
          <cell r="E125">
            <v>4459.2</v>
          </cell>
          <cell r="G125" t="str">
            <v>06.1106</v>
          </cell>
        </row>
        <row r="126">
          <cell r="A126" t="str">
            <v>06.1213</v>
          </cell>
          <cell r="B126" t="str">
            <v>Laép ñaët söù ñöùng haï theá loaïi 2 söù</v>
          </cell>
          <cell r="C126" t="str">
            <v>söù</v>
          </cell>
          <cell r="D126">
            <v>4735.5</v>
          </cell>
          <cell r="E126">
            <v>2884.3</v>
          </cell>
          <cell r="G126" t="str">
            <v>06.1213</v>
          </cell>
        </row>
        <row r="127">
          <cell r="A127" t="str">
            <v>06.1214</v>
          </cell>
          <cell r="B127" t="str">
            <v>Laép ñaët söù ñöùng haï theá loaïi 3 söù</v>
          </cell>
          <cell r="C127" t="str">
            <v>söù</v>
          </cell>
          <cell r="D127">
            <v>14490</v>
          </cell>
          <cell r="E127">
            <v>4017.4</v>
          </cell>
          <cell r="G127" t="str">
            <v>06.1214</v>
          </cell>
        </row>
        <row r="128">
          <cell r="A128" t="str">
            <v>06.1215</v>
          </cell>
          <cell r="B128" t="str">
            <v>Laép ñaët söù ñöùng haï theá loaïi 4 söù</v>
          </cell>
          <cell r="C128" t="str">
            <v>söù</v>
          </cell>
          <cell r="D128">
            <v>21000</v>
          </cell>
          <cell r="E128">
            <v>5665.5</v>
          </cell>
          <cell r="G128" t="str">
            <v>06.1215</v>
          </cell>
        </row>
        <row r="129">
          <cell r="A129" t="str">
            <v>06.1411</v>
          </cell>
          <cell r="B129" t="str">
            <v>Laép ñaët chuoãi söù ñôõ £ 2 baùt chieàu cao £ 20m</v>
          </cell>
          <cell r="C129" t="str">
            <v>chuoãi</v>
          </cell>
          <cell r="D129">
            <v>405</v>
          </cell>
          <cell r="E129">
            <v>2925</v>
          </cell>
          <cell r="G129" t="str">
            <v>06.1411</v>
          </cell>
        </row>
        <row r="130">
          <cell r="A130" t="str">
            <v>06.1412</v>
          </cell>
          <cell r="B130" t="str">
            <v>Laép ñaët chuoãi söù ñôõ £ 2 baùt chieàu cao £ 30m</v>
          </cell>
          <cell r="C130" t="str">
            <v>chuoãi</v>
          </cell>
          <cell r="D130">
            <v>405</v>
          </cell>
          <cell r="E130">
            <v>3738</v>
          </cell>
          <cell r="G130" t="str">
            <v>06.1412</v>
          </cell>
        </row>
        <row r="131">
          <cell r="A131" t="str">
            <v>06.1421</v>
          </cell>
          <cell r="B131" t="str">
            <v>Laép ñaët chuoãi söù ñôõ £ 5 baùt chieàu cao £ 20m</v>
          </cell>
          <cell r="C131" t="str">
            <v>chuoãi</v>
          </cell>
          <cell r="D131">
            <v>610</v>
          </cell>
          <cell r="E131">
            <v>6500</v>
          </cell>
          <cell r="G131" t="str">
            <v>06.1421</v>
          </cell>
        </row>
        <row r="132">
          <cell r="A132" t="str">
            <v>06.1422</v>
          </cell>
          <cell r="B132" t="str">
            <v>Laép ñaët chuoãi söù ñôõ £ 5 baùt chieàu cao £ 30m</v>
          </cell>
          <cell r="C132" t="str">
            <v>chuoãi</v>
          </cell>
          <cell r="D132">
            <v>610</v>
          </cell>
          <cell r="E132">
            <v>6825</v>
          </cell>
          <cell r="G132" t="str">
            <v>06.1422</v>
          </cell>
        </row>
        <row r="133">
          <cell r="A133" t="str">
            <v>06.1431</v>
          </cell>
          <cell r="B133" t="str">
            <v>Laép ñaët chuoãi söù ñôõ £ 8 baùt chieàu cao £ 20m</v>
          </cell>
          <cell r="C133" t="str">
            <v>chuoãi</v>
          </cell>
          <cell r="D133">
            <v>975</v>
          </cell>
          <cell r="E133">
            <v>10401</v>
          </cell>
          <cell r="G133" t="str">
            <v>06.1431</v>
          </cell>
        </row>
        <row r="134">
          <cell r="A134" t="str">
            <v>06.1432</v>
          </cell>
          <cell r="B134" t="str">
            <v>Laép ñaët chuoãi söù ñôõ £ 8 baùt chieàu cao £ 30m</v>
          </cell>
          <cell r="C134" t="str">
            <v>chuoãi</v>
          </cell>
          <cell r="D134">
            <v>975</v>
          </cell>
          <cell r="E134">
            <v>10888</v>
          </cell>
          <cell r="G134" t="str">
            <v>06.1432</v>
          </cell>
        </row>
        <row r="135">
          <cell r="A135" t="str">
            <v>06.1441</v>
          </cell>
          <cell r="B135" t="str">
            <v>Laép ñaët chuoãi söù ñôõ £ 11 baùt chieàu cao £ 20m</v>
          </cell>
          <cell r="C135" t="str">
            <v>chuoãi</v>
          </cell>
          <cell r="D135">
            <v>1335</v>
          </cell>
          <cell r="E135">
            <v>14626</v>
          </cell>
          <cell r="G135" t="str">
            <v>06.1441</v>
          </cell>
        </row>
        <row r="136">
          <cell r="A136" t="str">
            <v>06.1442</v>
          </cell>
          <cell r="B136" t="str">
            <v>Laép ñaët chuoãi söù ñôõ £ 11 baùt chieàu cao £ 30m</v>
          </cell>
          <cell r="C136" t="str">
            <v>chuoãi</v>
          </cell>
          <cell r="D136">
            <v>1335</v>
          </cell>
          <cell r="E136">
            <v>15438</v>
          </cell>
          <cell r="G136" t="str">
            <v>06.1442</v>
          </cell>
        </row>
        <row r="137">
          <cell r="A137" t="str">
            <v>06.1511</v>
          </cell>
          <cell r="B137" t="str">
            <v>Laép ñaët chuoãi söù neùo £ 2 baùt chieàu cao £ 20m</v>
          </cell>
          <cell r="C137" t="str">
            <v>chuoãi</v>
          </cell>
          <cell r="D137">
            <v>405</v>
          </cell>
          <cell r="E137">
            <v>3088</v>
          </cell>
          <cell r="G137" t="str">
            <v>06.1511</v>
          </cell>
        </row>
        <row r="138">
          <cell r="A138" t="str">
            <v>06.1512</v>
          </cell>
          <cell r="B138" t="str">
            <v>Laép ñaët chuoãi söù neùo £ 2 baùt chieàu cao £ 30m</v>
          </cell>
          <cell r="C138" t="str">
            <v>chuoãi</v>
          </cell>
          <cell r="D138">
            <v>405</v>
          </cell>
          <cell r="E138">
            <v>3900</v>
          </cell>
          <cell r="G138" t="str">
            <v>06.1512</v>
          </cell>
        </row>
        <row r="139">
          <cell r="A139" t="str">
            <v>06.1521</v>
          </cell>
          <cell r="B139" t="str">
            <v>Laép ñaët chuoãi söù neùo £ 5 baùt chieàu cao £ 20m</v>
          </cell>
          <cell r="C139" t="str">
            <v>chuoãi</v>
          </cell>
          <cell r="D139">
            <v>610</v>
          </cell>
          <cell r="E139">
            <v>7313</v>
          </cell>
          <cell r="G139" t="str">
            <v>06.1521</v>
          </cell>
        </row>
        <row r="140">
          <cell r="A140" t="str">
            <v>06.1522</v>
          </cell>
          <cell r="B140" t="str">
            <v>Laép ñaët chuoãi söù neùo £ 5 baùt chieàu cao £ 30m</v>
          </cell>
          <cell r="C140" t="str">
            <v>chuoãi</v>
          </cell>
          <cell r="D140">
            <v>610</v>
          </cell>
          <cell r="E140">
            <v>7638</v>
          </cell>
          <cell r="G140" t="str">
            <v>06.1522</v>
          </cell>
        </row>
        <row r="141">
          <cell r="A141" t="str">
            <v>06.1531</v>
          </cell>
          <cell r="B141" t="str">
            <v>Laép ñaët chuoãi söù neùo £ 8 baùt chieàu cao £ 20m</v>
          </cell>
          <cell r="C141" t="str">
            <v>chuoãi</v>
          </cell>
          <cell r="D141">
            <v>975</v>
          </cell>
          <cell r="E141">
            <v>11538</v>
          </cell>
          <cell r="G141" t="str">
            <v>06.1531</v>
          </cell>
        </row>
        <row r="142">
          <cell r="A142" t="str">
            <v>06.1532</v>
          </cell>
          <cell r="B142" t="str">
            <v>Laép ñaët chuoãi söù neùo £ 8 baùt chieàu cao £ 30m</v>
          </cell>
          <cell r="C142" t="str">
            <v>chuoãi</v>
          </cell>
          <cell r="D142">
            <v>975</v>
          </cell>
          <cell r="E142">
            <v>12188</v>
          </cell>
          <cell r="G142" t="str">
            <v>06.1532</v>
          </cell>
        </row>
        <row r="143">
          <cell r="A143" t="str">
            <v>06.1541</v>
          </cell>
          <cell r="B143" t="str">
            <v>Laép ñaët chuoãi söù neùo £ 11 baùt chieàu cao £ 20m</v>
          </cell>
          <cell r="C143" t="str">
            <v>chuoãi</v>
          </cell>
          <cell r="D143">
            <v>1335</v>
          </cell>
          <cell r="E143">
            <v>16413</v>
          </cell>
          <cell r="G143" t="str">
            <v>06.1541</v>
          </cell>
        </row>
        <row r="144">
          <cell r="A144" t="str">
            <v>06.1542</v>
          </cell>
          <cell r="B144" t="str">
            <v>Laép ñaët chuoãi söù neùo £ 11 baùt chieàu cao £ 30m</v>
          </cell>
          <cell r="C144" t="str">
            <v>chuoãi</v>
          </cell>
          <cell r="D144">
            <v>1335</v>
          </cell>
          <cell r="E144">
            <v>17389</v>
          </cell>
          <cell r="G144" t="str">
            <v>06.1542</v>
          </cell>
        </row>
        <row r="145">
          <cell r="A145" t="str">
            <v>06.2011</v>
          </cell>
          <cell r="B145" t="str">
            <v>Laép taï choáng rung (Coät coù chieàu cao £ 20m)</v>
          </cell>
          <cell r="C145" t="str">
            <v>boä</v>
          </cell>
          <cell r="E145">
            <v>5850</v>
          </cell>
          <cell r="G145" t="str">
            <v>06.2011</v>
          </cell>
        </row>
        <row r="146">
          <cell r="A146" t="str">
            <v>06.2012</v>
          </cell>
          <cell r="B146" t="str">
            <v>Laép taï choáng rung (Coät coù chieàu cao £ 30m)</v>
          </cell>
          <cell r="C146" t="str">
            <v>boä</v>
          </cell>
          <cell r="E146">
            <v>6175</v>
          </cell>
          <cell r="G146" t="str">
            <v>06.2012</v>
          </cell>
        </row>
        <row r="147">
          <cell r="A147" t="str">
            <v>06.2013</v>
          </cell>
          <cell r="B147" t="str">
            <v>Laép taï choáng rung (Coät coù chieàu cao £ 40m)</v>
          </cell>
          <cell r="C147" t="str">
            <v>boä</v>
          </cell>
          <cell r="E147">
            <v>6988</v>
          </cell>
          <cell r="G147" t="str">
            <v>06.2013</v>
          </cell>
        </row>
        <row r="148">
          <cell r="A148" t="str">
            <v>06.2014</v>
          </cell>
          <cell r="B148" t="str">
            <v>Laép taï choáng rung (Coät coù chieàu cao £ 50m)</v>
          </cell>
          <cell r="C148" t="str">
            <v>boä</v>
          </cell>
          <cell r="E148">
            <v>7963</v>
          </cell>
          <cell r="G148" t="str">
            <v>06.2014</v>
          </cell>
        </row>
        <row r="149">
          <cell r="A149" t="str">
            <v>06.2015</v>
          </cell>
          <cell r="B149" t="str">
            <v>Laép taï choáng rung (Coät coù chieàu cao &gt; 50m)</v>
          </cell>
          <cell r="C149" t="str">
            <v>boä</v>
          </cell>
          <cell r="E149">
            <v>8776</v>
          </cell>
          <cell r="G149" t="str">
            <v>06.2015</v>
          </cell>
        </row>
        <row r="150">
          <cell r="A150" t="str">
            <v>06.2110</v>
          </cell>
          <cell r="B150" t="str">
            <v>Laép ñaët coå deà</v>
          </cell>
          <cell r="C150" t="str">
            <v>boä</v>
          </cell>
          <cell r="E150">
            <v>5688</v>
          </cell>
          <cell r="G150" t="str">
            <v>06.2110</v>
          </cell>
        </row>
        <row r="151">
          <cell r="A151" t="str">
            <v>06.2120</v>
          </cell>
          <cell r="B151" t="str">
            <v xml:space="preserve">Laép ñaët daây neùo </v>
          </cell>
          <cell r="C151" t="str">
            <v>boä</v>
          </cell>
          <cell r="E151">
            <v>7313</v>
          </cell>
          <cell r="G151" t="str">
            <v>06.2120</v>
          </cell>
        </row>
        <row r="152">
          <cell r="A152" t="str">
            <v>06.2141</v>
          </cell>
          <cell r="B152" t="str">
            <v>Laép ñaët khoùa ñôõ daây choáng seùt tieát dieän £ 70 (Coät coù chieàu cao £ 20m)</v>
          </cell>
          <cell r="C152" t="str">
            <v>boä</v>
          </cell>
          <cell r="E152">
            <v>1788</v>
          </cell>
          <cell r="G152" t="str">
            <v>06.2141</v>
          </cell>
        </row>
        <row r="153">
          <cell r="A153" t="str">
            <v>06.2142</v>
          </cell>
          <cell r="B153" t="str">
            <v>Laép ñaët khoùa ñôõ daây choáng seùt tieát dieän £ 70 (Coät coù chieàu cao £ 30m)</v>
          </cell>
          <cell r="C153" t="str">
            <v>boä</v>
          </cell>
          <cell r="E153">
            <v>1950</v>
          </cell>
          <cell r="G153" t="str">
            <v>06.2142</v>
          </cell>
        </row>
        <row r="154">
          <cell r="A154" t="str">
            <v>06.2151</v>
          </cell>
          <cell r="B154" t="str">
            <v>Laép ñaët khoùa ñôõ daây choáng seùt tieát dieän £ 240 (Coät coù chieàu cao £ 20m)</v>
          </cell>
          <cell r="C154" t="str">
            <v>boä</v>
          </cell>
          <cell r="E154">
            <v>2763</v>
          </cell>
          <cell r="G154" t="str">
            <v>06.2151</v>
          </cell>
        </row>
        <row r="155">
          <cell r="A155" t="str">
            <v>06.2152</v>
          </cell>
          <cell r="B155" t="str">
            <v>Laép ñaët khoùa ñôõ daây choáng seùt tieát dieän £ 240 (Coät coù chieàu cao £ 30m)</v>
          </cell>
          <cell r="C155" t="str">
            <v>boä</v>
          </cell>
          <cell r="E155">
            <v>2925</v>
          </cell>
          <cell r="G155" t="str">
            <v>06.2152</v>
          </cell>
        </row>
        <row r="156">
          <cell r="A156" t="str">
            <v>06.2161</v>
          </cell>
          <cell r="B156" t="str">
            <v>Laép ñaët khoùa ñôõ daây choáng seùt tieát dieän &gt; 240 (Coät coù chieàu cao £ 20m)</v>
          </cell>
          <cell r="C156" t="str">
            <v>boä</v>
          </cell>
          <cell r="E156">
            <v>5688</v>
          </cell>
          <cell r="G156" t="str">
            <v>06.2161</v>
          </cell>
        </row>
        <row r="157">
          <cell r="A157" t="str">
            <v>06.2162</v>
          </cell>
          <cell r="B157" t="str">
            <v>Laép ñaët khoùa ñôõ daây choáng seùt tieát dieän &gt; 240 (Coät coù chieàu cao £ 30m)</v>
          </cell>
          <cell r="C157" t="str">
            <v>boä</v>
          </cell>
          <cell r="E157">
            <v>5850</v>
          </cell>
          <cell r="G157" t="str">
            <v>06.2162</v>
          </cell>
        </row>
        <row r="158">
          <cell r="A158" t="str">
            <v>06.5011</v>
          </cell>
          <cell r="B158" t="str">
            <v>Vöôït ñöôøng daây thoâng tin tieát dieän daây £ 50</v>
          </cell>
          <cell r="C158" t="str">
            <v>V.trí</v>
          </cell>
          <cell r="D158">
            <v>75046</v>
          </cell>
          <cell r="E158">
            <v>78346</v>
          </cell>
          <cell r="G158" t="str">
            <v>06.5011</v>
          </cell>
        </row>
        <row r="159">
          <cell r="A159" t="str">
            <v>06.5012</v>
          </cell>
          <cell r="B159" t="str">
            <v>Vöôït ñöôøng daây thoâng tin tieát dieän daây £ 95</v>
          </cell>
          <cell r="C159" t="str">
            <v>V.trí</v>
          </cell>
          <cell r="D159">
            <v>104623</v>
          </cell>
          <cell r="E159">
            <v>90887</v>
          </cell>
          <cell r="G159" t="str">
            <v>06.5012</v>
          </cell>
        </row>
        <row r="160">
          <cell r="A160" t="str">
            <v>06.5013</v>
          </cell>
          <cell r="B160" t="str">
            <v>Vöôït ñöôøng daây thoâng tin tieát dieän daây £ 150</v>
          </cell>
          <cell r="C160" t="str">
            <v>V.trí</v>
          </cell>
          <cell r="D160">
            <v>134516</v>
          </cell>
          <cell r="E160">
            <v>127737</v>
          </cell>
          <cell r="G160" t="str">
            <v>06.5013</v>
          </cell>
        </row>
        <row r="161">
          <cell r="A161" t="str">
            <v>06.5014</v>
          </cell>
          <cell r="B161" t="str">
            <v>Vöôït ñöôøng daây thoâng tin tieát dieän daây £ 240</v>
          </cell>
          <cell r="C161" t="str">
            <v>V.trí</v>
          </cell>
          <cell r="D161">
            <v>163462</v>
          </cell>
          <cell r="E161">
            <v>143530</v>
          </cell>
          <cell r="G161" t="str">
            <v>06.5014</v>
          </cell>
        </row>
        <row r="162">
          <cell r="A162" t="str">
            <v>06.5015</v>
          </cell>
          <cell r="B162" t="str">
            <v>Vöôït ñöôøng daây thoâng tin tieát dieän daây &gt; 240</v>
          </cell>
          <cell r="C162" t="str">
            <v>V.trí</v>
          </cell>
          <cell r="D162">
            <v>223247</v>
          </cell>
          <cell r="E162">
            <v>226521</v>
          </cell>
          <cell r="G162" t="str">
            <v>06.5015</v>
          </cell>
        </row>
        <row r="163">
          <cell r="A163" t="str">
            <v>06.5011</v>
          </cell>
          <cell r="B163" t="str">
            <v>Vöôït ñöôøng daây haï theá tieát dieän daây £ 50</v>
          </cell>
          <cell r="C163" t="str">
            <v>V.trí</v>
          </cell>
          <cell r="D163">
            <v>75046</v>
          </cell>
          <cell r="E163">
            <v>78346</v>
          </cell>
          <cell r="G163" t="str">
            <v>06.5011</v>
          </cell>
        </row>
        <row r="164">
          <cell r="A164" t="str">
            <v>06.5012</v>
          </cell>
          <cell r="B164" t="str">
            <v>Vöôït ñöôøng daây haï theá tieát dieän daây £ 95</v>
          </cell>
          <cell r="C164" t="str">
            <v>V.trí</v>
          </cell>
          <cell r="D164">
            <v>104623</v>
          </cell>
          <cell r="E164">
            <v>90887</v>
          </cell>
          <cell r="G164" t="str">
            <v>06.5012</v>
          </cell>
        </row>
        <row r="165">
          <cell r="A165" t="str">
            <v>06.5013</v>
          </cell>
          <cell r="B165" t="str">
            <v>Vöôït ñöôøng daây haï theá tieát dieän daây £ 150</v>
          </cell>
          <cell r="C165" t="str">
            <v>V.trí</v>
          </cell>
          <cell r="D165">
            <v>134516</v>
          </cell>
          <cell r="E165">
            <v>127737</v>
          </cell>
          <cell r="G165" t="str">
            <v>06.5013</v>
          </cell>
        </row>
        <row r="166">
          <cell r="A166" t="str">
            <v>06.5014</v>
          </cell>
          <cell r="B166" t="str">
            <v>Vöôït ñöôøng daây haï theá tieát dieän daây £ 240</v>
          </cell>
          <cell r="C166" t="str">
            <v>V.trí</v>
          </cell>
          <cell r="D166">
            <v>163462</v>
          </cell>
          <cell r="E166">
            <v>143530</v>
          </cell>
          <cell r="G166" t="str">
            <v>06.5014</v>
          </cell>
        </row>
        <row r="167">
          <cell r="A167" t="str">
            <v>06.5015</v>
          </cell>
          <cell r="B167" t="str">
            <v>Vöôït ñöôøng daây haï theá tieát dieän daây &gt; 240</v>
          </cell>
          <cell r="C167" t="str">
            <v>V.trí</v>
          </cell>
          <cell r="D167">
            <v>223247</v>
          </cell>
          <cell r="E167">
            <v>226521</v>
          </cell>
          <cell r="G167" t="str">
            <v>06.5015</v>
          </cell>
        </row>
        <row r="168">
          <cell r="A168" t="str">
            <v>06.5021</v>
          </cell>
          <cell r="B168" t="str">
            <v>Vöôït ñöôøng daây 35 kV tieát dieän daây £ 50</v>
          </cell>
          <cell r="C168" t="str">
            <v>V.trí</v>
          </cell>
          <cell r="D168">
            <v>119570</v>
          </cell>
          <cell r="E168">
            <v>105596</v>
          </cell>
          <cell r="G168" t="str">
            <v>06.5021</v>
          </cell>
        </row>
        <row r="169">
          <cell r="A169" t="str">
            <v>06.5022</v>
          </cell>
          <cell r="B169" t="str">
            <v>Vöôït ñöôøng daây 35 kV tieát dieän daây £ 95</v>
          </cell>
          <cell r="C169" t="str">
            <v>V.trí</v>
          </cell>
          <cell r="D169">
            <v>149462</v>
          </cell>
          <cell r="E169">
            <v>121544</v>
          </cell>
          <cell r="G169" t="str">
            <v>06.5022</v>
          </cell>
        </row>
        <row r="170">
          <cell r="A170" t="str">
            <v>06.5023</v>
          </cell>
          <cell r="B170" t="str">
            <v>Vöôït ñöôøng daây 35 kV tieát dieän daây £ 150</v>
          </cell>
          <cell r="C170" t="str">
            <v>V.trí</v>
          </cell>
          <cell r="D170">
            <v>178093</v>
          </cell>
          <cell r="E170">
            <v>148495</v>
          </cell>
          <cell r="G170" t="str">
            <v>06.5023</v>
          </cell>
        </row>
        <row r="171">
          <cell r="A171" t="str">
            <v>06.5024</v>
          </cell>
          <cell r="B171" t="str">
            <v>Vöôït ñöôøng daây 35 kV tieát dieän daây £ 240</v>
          </cell>
          <cell r="C171" t="str">
            <v>V.trí</v>
          </cell>
          <cell r="D171">
            <v>224193</v>
          </cell>
          <cell r="E171">
            <v>166446</v>
          </cell>
          <cell r="G171" t="str">
            <v>06.5024</v>
          </cell>
        </row>
        <row r="172">
          <cell r="A172" t="str">
            <v>06.5025</v>
          </cell>
          <cell r="B172" t="str">
            <v>Vöôït ñöôøng daây 35 kV tieát dieän daây &gt; 240</v>
          </cell>
          <cell r="C172" t="str">
            <v>V.trí</v>
          </cell>
          <cell r="D172">
            <v>313870</v>
          </cell>
          <cell r="E172">
            <v>290467</v>
          </cell>
          <cell r="G172" t="str">
            <v>06.5025</v>
          </cell>
        </row>
        <row r="173">
          <cell r="A173" t="str">
            <v>06.5061</v>
          </cell>
          <cell r="B173" t="str">
            <v>Vöôït ñöôøng giao thoâng &gt;10m tieát dieän daây £ 50</v>
          </cell>
          <cell r="C173" t="str">
            <v>V.trí</v>
          </cell>
          <cell r="D173">
            <v>177462</v>
          </cell>
          <cell r="E173">
            <v>143995</v>
          </cell>
          <cell r="G173" t="str">
            <v>06.5061</v>
          </cell>
        </row>
        <row r="174">
          <cell r="A174" t="str">
            <v>06.5062</v>
          </cell>
          <cell r="B174" t="str">
            <v>Vöôït ñöôøng giao thoâng &gt;10m tieát dieän daây £ 95</v>
          </cell>
          <cell r="C174" t="str">
            <v>V.trí</v>
          </cell>
          <cell r="D174">
            <v>252130</v>
          </cell>
          <cell r="E174">
            <v>190445</v>
          </cell>
          <cell r="G174" t="str">
            <v>06.5062</v>
          </cell>
        </row>
        <row r="175">
          <cell r="A175" t="str">
            <v>06.5063</v>
          </cell>
          <cell r="B175" t="str">
            <v>Vöôït ñöôøng giao thoâng &gt;10m tieát dieän daây £ 150</v>
          </cell>
          <cell r="C175" t="str">
            <v>V.trí</v>
          </cell>
          <cell r="D175">
            <v>328186</v>
          </cell>
          <cell r="E175">
            <v>233024</v>
          </cell>
          <cell r="G175" t="str">
            <v>06.5063</v>
          </cell>
        </row>
        <row r="176">
          <cell r="A176" t="str">
            <v>06.5064</v>
          </cell>
          <cell r="B176" t="str">
            <v>Vöôït ñöôøng giao thoâng &gt;10m tieát dieän daây £ 240</v>
          </cell>
          <cell r="C176" t="str">
            <v>V.trí</v>
          </cell>
          <cell r="D176">
            <v>285447</v>
          </cell>
          <cell r="E176">
            <v>261823</v>
          </cell>
          <cell r="G176" t="str">
            <v>06.5064</v>
          </cell>
        </row>
        <row r="177">
          <cell r="A177" t="str">
            <v>06.5065</v>
          </cell>
          <cell r="B177" t="str">
            <v>Vöôït ñöôøng giao thoâng &gt;10m tieát dieän daây &gt; 240</v>
          </cell>
          <cell r="C177" t="str">
            <v>V.trí</v>
          </cell>
          <cell r="D177">
            <v>532260</v>
          </cell>
          <cell r="E177">
            <v>410618</v>
          </cell>
          <cell r="G177" t="str">
            <v>06.5065</v>
          </cell>
        </row>
        <row r="178">
          <cell r="A178" t="str">
            <v>06.5071</v>
          </cell>
          <cell r="B178" t="str">
            <v>Vò trí beû goùc tieát dieän daây £ 50</v>
          </cell>
          <cell r="C178" t="str">
            <v>V.trí</v>
          </cell>
          <cell r="E178">
            <v>30697</v>
          </cell>
          <cell r="G178" t="str">
            <v>06.5071</v>
          </cell>
        </row>
        <row r="179">
          <cell r="A179" t="str">
            <v>06.5072</v>
          </cell>
          <cell r="B179" t="str">
            <v>Vò trí beû goùc tieát dieän daây £ 95</v>
          </cell>
          <cell r="C179" t="str">
            <v>V.trí</v>
          </cell>
          <cell r="E179">
            <v>61933</v>
          </cell>
          <cell r="G179" t="str">
            <v>06.5072</v>
          </cell>
        </row>
        <row r="180">
          <cell r="A180" t="str">
            <v>06.5073</v>
          </cell>
          <cell r="B180" t="str">
            <v>Vò trí beû goùc tieát dieän daây £ 150</v>
          </cell>
          <cell r="C180" t="str">
            <v>V.trí</v>
          </cell>
          <cell r="E180">
            <v>78346</v>
          </cell>
          <cell r="G180" t="str">
            <v>06.5073</v>
          </cell>
        </row>
        <row r="181">
          <cell r="A181" t="str">
            <v>06.5074</v>
          </cell>
          <cell r="B181" t="str">
            <v>Vò trí beû goùc tieát dieän daây £ 240</v>
          </cell>
          <cell r="C181" t="str">
            <v>V.trí</v>
          </cell>
          <cell r="E181">
            <v>80978</v>
          </cell>
          <cell r="G181" t="str">
            <v>06.5074</v>
          </cell>
        </row>
        <row r="182">
          <cell r="A182" t="str">
            <v>06.5075</v>
          </cell>
          <cell r="B182" t="str">
            <v>Vò trí beû goùc tieát dieän daây &gt; 240</v>
          </cell>
          <cell r="C182" t="str">
            <v>V.trí</v>
          </cell>
          <cell r="E182">
            <v>150188</v>
          </cell>
          <cell r="G182" t="str">
            <v>06.5075</v>
          </cell>
        </row>
        <row r="183">
          <cell r="A183" t="str">
            <v>06.6104</v>
          </cell>
          <cell r="B183" t="str">
            <v>Raûi caêng daây laáy ñoä voõng daây AC-50mm 2</v>
          </cell>
          <cell r="C183" t="str">
            <v>km</v>
          </cell>
          <cell r="D183">
            <v>212189</v>
          </cell>
          <cell r="E183">
            <v>261153</v>
          </cell>
          <cell r="G183" t="str">
            <v>06.6104</v>
          </cell>
        </row>
        <row r="184">
          <cell r="A184" t="str">
            <v>06.6105</v>
          </cell>
          <cell r="B184" t="str">
            <v>Raûi caêng daây laáy ñoä voõng daây AC-70mm 2</v>
          </cell>
          <cell r="C184" t="str">
            <v>km</v>
          </cell>
          <cell r="D184">
            <v>212789</v>
          </cell>
          <cell r="E184">
            <v>348908</v>
          </cell>
          <cell r="G184" t="str">
            <v>06.6105</v>
          </cell>
        </row>
        <row r="185">
          <cell r="A185" t="str">
            <v>06.6106</v>
          </cell>
          <cell r="B185" t="str">
            <v>Raûi caêng daây laáy ñoä voõng daây AC-95mm 2</v>
          </cell>
          <cell r="C185" t="str">
            <v>km</v>
          </cell>
          <cell r="D185">
            <v>212789</v>
          </cell>
          <cell r="E185">
            <v>475178</v>
          </cell>
          <cell r="G185" t="str">
            <v>06.6106</v>
          </cell>
        </row>
        <row r="186">
          <cell r="A186" t="str">
            <v>06.6107</v>
          </cell>
          <cell r="B186" t="str">
            <v>Raûi caêng daây laáy ñoä voõng daây AC-120mm 2</v>
          </cell>
          <cell r="C186" t="str">
            <v>km</v>
          </cell>
          <cell r="D186">
            <v>298671</v>
          </cell>
          <cell r="E186">
            <v>588862</v>
          </cell>
          <cell r="G186" t="str">
            <v>06.6107</v>
          </cell>
        </row>
        <row r="187">
          <cell r="A187" t="str">
            <v>06.6108</v>
          </cell>
          <cell r="B187" t="str">
            <v>Raûi caêng daây laáy ñoä voõng daây AC-150mm 2</v>
          </cell>
          <cell r="C187" t="str">
            <v>km</v>
          </cell>
          <cell r="D187">
            <v>298671</v>
          </cell>
          <cell r="E187">
            <v>712550</v>
          </cell>
          <cell r="G187" t="str">
            <v>06.6108</v>
          </cell>
        </row>
        <row r="188">
          <cell r="A188" t="str">
            <v>06.6109</v>
          </cell>
          <cell r="B188" t="str">
            <v>Raûi caêng daây laáy ñoä voõng daây AC-185mm 2</v>
          </cell>
          <cell r="C188" t="str">
            <v>km</v>
          </cell>
          <cell r="D188">
            <v>298671</v>
          </cell>
          <cell r="E188">
            <v>840899</v>
          </cell>
          <cell r="G188" t="str">
            <v>06.6109</v>
          </cell>
        </row>
        <row r="189">
          <cell r="A189" t="str">
            <v>06.6110</v>
          </cell>
          <cell r="B189" t="str">
            <v>Raûi caêng daây laáy ñoä voõng daây AC-240mm 2</v>
          </cell>
          <cell r="C189" t="str">
            <v>km</v>
          </cell>
          <cell r="D189">
            <v>298671</v>
          </cell>
          <cell r="E189">
            <v>924792</v>
          </cell>
          <cell r="G189" t="str">
            <v>06.6110</v>
          </cell>
        </row>
        <row r="190">
          <cell r="A190" t="str">
            <v>06.6124</v>
          </cell>
          <cell r="B190" t="str">
            <v>Raûi caêng daây laáy ñoä voõng daây A-50mm 2</v>
          </cell>
          <cell r="C190" t="str">
            <v>km</v>
          </cell>
          <cell r="D190">
            <v>212189</v>
          </cell>
          <cell r="E190">
            <v>208012</v>
          </cell>
          <cell r="G190" t="str">
            <v>06.6124</v>
          </cell>
        </row>
        <row r="191">
          <cell r="A191" t="str">
            <v>06.6125</v>
          </cell>
          <cell r="B191" t="str">
            <v>Raûi caêng daây laáy ñoä voõng daây A-70mm 2</v>
          </cell>
          <cell r="C191" t="str">
            <v>km</v>
          </cell>
          <cell r="D191">
            <v>212189</v>
          </cell>
          <cell r="E191">
            <v>279516</v>
          </cell>
          <cell r="G191" t="str">
            <v>06.6125</v>
          </cell>
        </row>
        <row r="192">
          <cell r="A192" t="str">
            <v>06.6126</v>
          </cell>
          <cell r="B192" t="str">
            <v>Raûi caêng daây laáy ñoä voõng daây A-95mm 2</v>
          </cell>
          <cell r="C192" t="str">
            <v>km</v>
          </cell>
          <cell r="D192">
            <v>212189</v>
          </cell>
          <cell r="E192">
            <v>381897</v>
          </cell>
          <cell r="G192" t="str">
            <v>06.6126</v>
          </cell>
        </row>
        <row r="193">
          <cell r="A193" t="str">
            <v>06.6133</v>
          </cell>
          <cell r="B193" t="str">
            <v>Raûi caêng daây choáng seùt tieát dieän 35mm 2</v>
          </cell>
          <cell r="C193" t="str">
            <v>km</v>
          </cell>
          <cell r="D193">
            <v>211789</v>
          </cell>
          <cell r="E193">
            <v>365484</v>
          </cell>
          <cell r="G193" t="str">
            <v>06.6133</v>
          </cell>
        </row>
        <row r="194">
          <cell r="A194" t="str">
            <v>06.6134</v>
          </cell>
          <cell r="B194" t="str">
            <v>Raûi caêng daây choáng seùt tieát dieän 50mm 2</v>
          </cell>
          <cell r="C194" t="str">
            <v>km</v>
          </cell>
          <cell r="D194">
            <v>211789</v>
          </cell>
          <cell r="E194">
            <v>409524</v>
          </cell>
          <cell r="G194" t="str">
            <v>06.6134</v>
          </cell>
        </row>
        <row r="195">
          <cell r="A195" t="str">
            <v>06.6135</v>
          </cell>
          <cell r="B195" t="str">
            <v>Raûi caêng daây choáng seùt tieát dieän 70mm 2</v>
          </cell>
          <cell r="C195" t="str">
            <v>km</v>
          </cell>
          <cell r="D195">
            <v>211789</v>
          </cell>
          <cell r="E195">
            <v>491429</v>
          </cell>
          <cell r="G195" t="str">
            <v>06.6135</v>
          </cell>
        </row>
        <row r="197">
          <cell r="A197" t="str">
            <v>02.1211</v>
          </cell>
          <cell r="B197" t="str">
            <v>Vaän chuyeån xi maêng cöï ly 100m</v>
          </cell>
          <cell r="C197" t="str">
            <v>taán</v>
          </cell>
          <cell r="E197">
            <v>71813</v>
          </cell>
        </row>
        <row r="198">
          <cell r="A198" t="str">
            <v>02.1212</v>
          </cell>
          <cell r="B198" t="str">
            <v>Vaän chuyeån xi maêng cöï ly 300m</v>
          </cell>
          <cell r="C198" t="str">
            <v>taán</v>
          </cell>
          <cell r="E198">
            <v>67545</v>
          </cell>
        </row>
        <row r="199">
          <cell r="A199" t="str">
            <v>02.1213</v>
          </cell>
          <cell r="B199" t="str">
            <v>Vaän chuyeån xi maêng cöï ly 500m</v>
          </cell>
          <cell r="C199" t="str">
            <v>taán</v>
          </cell>
          <cell r="E199">
            <v>66956</v>
          </cell>
        </row>
        <row r="200">
          <cell r="A200" t="str">
            <v>02.1214</v>
          </cell>
          <cell r="B200" t="str">
            <v>Vaän chuyeån xi maêng cöï ly &gt;500m</v>
          </cell>
          <cell r="C200" t="str">
            <v>taán</v>
          </cell>
          <cell r="E200">
            <v>66515</v>
          </cell>
        </row>
        <row r="202">
          <cell r="A202" t="str">
            <v>02.1241</v>
          </cell>
          <cell r="B202" t="str">
            <v xml:space="preserve">Vaän chuyeån ñaù </v>
          </cell>
          <cell r="C202" t="str">
            <v>m3</v>
          </cell>
          <cell r="E202">
            <v>70635</v>
          </cell>
        </row>
        <row r="203">
          <cell r="A203" t="str">
            <v>02.1242</v>
          </cell>
          <cell r="B203" t="str">
            <v xml:space="preserve">Vaän chuyeån ñaù </v>
          </cell>
          <cell r="C203" t="str">
            <v>m3</v>
          </cell>
          <cell r="E203">
            <v>67692</v>
          </cell>
        </row>
        <row r="204">
          <cell r="A204" t="str">
            <v>02.1243</v>
          </cell>
          <cell r="B204" t="str">
            <v xml:space="preserve">Vaän chuyeån ñaù </v>
          </cell>
          <cell r="C204" t="str">
            <v>m3</v>
          </cell>
          <cell r="E204">
            <v>67104</v>
          </cell>
        </row>
        <row r="205">
          <cell r="A205" t="str">
            <v>02.1244</v>
          </cell>
          <cell r="B205" t="str">
            <v xml:space="preserve">Vaän chuyeån ñaù </v>
          </cell>
          <cell r="C205" t="str">
            <v>m3</v>
          </cell>
          <cell r="E205">
            <v>66662</v>
          </cell>
        </row>
        <row r="207">
          <cell r="A207" t="str">
            <v>02.1231</v>
          </cell>
          <cell r="B207" t="str">
            <v>Vaän chuyeån caùt</v>
          </cell>
          <cell r="C207" t="str">
            <v>m3</v>
          </cell>
          <cell r="E207">
            <v>67251</v>
          </cell>
        </row>
        <row r="208">
          <cell r="A208" t="str">
            <v>02.1232</v>
          </cell>
          <cell r="B208" t="str">
            <v>Vaän chuyeån caùt</v>
          </cell>
          <cell r="C208" t="str">
            <v>m3</v>
          </cell>
          <cell r="E208">
            <v>64308</v>
          </cell>
        </row>
        <row r="209">
          <cell r="A209" t="str">
            <v>02.1233</v>
          </cell>
          <cell r="B209" t="str">
            <v>Vaän chuyeån caùt</v>
          </cell>
          <cell r="C209" t="str">
            <v>m3</v>
          </cell>
          <cell r="E209">
            <v>63719</v>
          </cell>
        </row>
        <row r="210">
          <cell r="A210" t="str">
            <v>02.1234</v>
          </cell>
          <cell r="B210" t="str">
            <v>Vaän chuyeån caùt</v>
          </cell>
          <cell r="C210" t="str">
            <v>m3</v>
          </cell>
          <cell r="E210">
            <v>62983</v>
          </cell>
        </row>
        <row r="212">
          <cell r="A212" t="str">
            <v>02.1351</v>
          </cell>
          <cell r="B212" t="str">
            <v>Vaän chuyeån coát theùp + bulon</v>
          </cell>
          <cell r="C212" t="str">
            <v>Taán</v>
          </cell>
          <cell r="E212">
            <v>110221</v>
          </cell>
        </row>
        <row r="213">
          <cell r="A213" t="str">
            <v>02.1352</v>
          </cell>
          <cell r="B213" t="str">
            <v>Vaän chuyeån coát theùp + bulon</v>
          </cell>
          <cell r="C213" t="str">
            <v>Taán</v>
          </cell>
          <cell r="E213">
            <v>103451</v>
          </cell>
        </row>
        <row r="214">
          <cell r="A214" t="str">
            <v>02.1353</v>
          </cell>
          <cell r="B214" t="str">
            <v>Vaän chuyeån coát theùp + bulon</v>
          </cell>
          <cell r="C214" t="str">
            <v>Taán</v>
          </cell>
          <cell r="E214">
            <v>102127</v>
          </cell>
        </row>
        <row r="215">
          <cell r="A215" t="str">
            <v>02.1354</v>
          </cell>
          <cell r="B215" t="str">
            <v>Vaän chuyeån coát theùp + bulon</v>
          </cell>
          <cell r="C215" t="str">
            <v>Taán</v>
          </cell>
          <cell r="E215">
            <v>93739</v>
          </cell>
        </row>
        <row r="217">
          <cell r="A217" t="str">
            <v>02.1331</v>
          </cell>
          <cell r="B217" t="str">
            <v>Vaän chuyeån vaùn khuoân</v>
          </cell>
          <cell r="C217" t="str">
            <v>m3</v>
          </cell>
          <cell r="E217">
            <v>57391</v>
          </cell>
        </row>
        <row r="218">
          <cell r="A218" t="str">
            <v>02.1332</v>
          </cell>
          <cell r="B218" t="str">
            <v>Vaän chuyeån vaùn khuoân</v>
          </cell>
          <cell r="C218" t="str">
            <v>m3</v>
          </cell>
          <cell r="E218">
            <v>55037</v>
          </cell>
        </row>
        <row r="219">
          <cell r="A219" t="str">
            <v>02.1333</v>
          </cell>
          <cell r="B219" t="str">
            <v>Vaän chuyeån vaùn khuoân</v>
          </cell>
          <cell r="C219" t="str">
            <v>m3</v>
          </cell>
          <cell r="E219">
            <v>54301</v>
          </cell>
        </row>
        <row r="220">
          <cell r="A220" t="str">
            <v>02.1334</v>
          </cell>
          <cell r="B220" t="str">
            <v>Vaän chuyeån vaùn khuoân</v>
          </cell>
          <cell r="C220" t="str">
            <v>m3</v>
          </cell>
          <cell r="E220">
            <v>53859</v>
          </cell>
        </row>
        <row r="222">
          <cell r="A222" t="str">
            <v>02.1321</v>
          </cell>
          <cell r="B222" t="str">
            <v>Vaän chuyeån nöôùc</v>
          </cell>
          <cell r="C222" t="str">
            <v>m3</v>
          </cell>
          <cell r="E222">
            <v>57833</v>
          </cell>
        </row>
        <row r="223">
          <cell r="A223" t="str">
            <v>02.1322</v>
          </cell>
          <cell r="B223" t="str">
            <v>Vaän chuyeån nöôùc</v>
          </cell>
          <cell r="C223" t="str">
            <v>m3</v>
          </cell>
          <cell r="E223">
            <v>56950</v>
          </cell>
        </row>
        <row r="224">
          <cell r="A224" t="str">
            <v>02.1323</v>
          </cell>
          <cell r="B224" t="str">
            <v>Vaän chuyeån nöôùc</v>
          </cell>
          <cell r="C224" t="str">
            <v>m3</v>
          </cell>
          <cell r="E224">
            <v>49592</v>
          </cell>
        </row>
        <row r="225">
          <cell r="A225" t="str">
            <v>02.1324</v>
          </cell>
          <cell r="B225" t="str">
            <v>Vaän chuyeån nöôùc</v>
          </cell>
          <cell r="C225" t="str">
            <v>m3</v>
          </cell>
          <cell r="E225">
            <v>48415</v>
          </cell>
        </row>
        <row r="227">
          <cell r="A227" t="str">
            <v>02.1391</v>
          </cell>
          <cell r="B227" t="str">
            <v>Vaän chuyeån coïc tre</v>
          </cell>
          <cell r="C227" t="str">
            <v>coïc</v>
          </cell>
          <cell r="E227">
            <v>17953</v>
          </cell>
        </row>
        <row r="228">
          <cell r="A228" t="str">
            <v>02.1392</v>
          </cell>
          <cell r="B228" t="str">
            <v>Vaän chuyeån coïc tre</v>
          </cell>
          <cell r="C228" t="str">
            <v>coïc</v>
          </cell>
          <cell r="E228">
            <v>16923</v>
          </cell>
        </row>
        <row r="229">
          <cell r="A229" t="str">
            <v>02.1393</v>
          </cell>
          <cell r="B229" t="str">
            <v>Vaän chuyeån coïc tre</v>
          </cell>
          <cell r="C229" t="str">
            <v>coïc</v>
          </cell>
          <cell r="E229">
            <v>16776</v>
          </cell>
        </row>
        <row r="230">
          <cell r="A230" t="str">
            <v>02.1394</v>
          </cell>
          <cell r="B230" t="str">
            <v>Vaän chuyeån coïc tre</v>
          </cell>
          <cell r="C230" t="str">
            <v>coïc</v>
          </cell>
          <cell r="E230">
            <v>16629</v>
          </cell>
        </row>
        <row r="232">
          <cell r="A232" t="str">
            <v>02.1391</v>
          </cell>
          <cell r="B232" t="str">
            <v>Vaän chuyeån coùt eùp</v>
          </cell>
          <cell r="C232" t="str">
            <v>taám</v>
          </cell>
          <cell r="E232">
            <v>17953</v>
          </cell>
        </row>
        <row r="233">
          <cell r="A233" t="str">
            <v>02.1392</v>
          </cell>
          <cell r="B233" t="str">
            <v>Vaän chuyeån coùt eùp</v>
          </cell>
          <cell r="C233" t="str">
            <v>taám</v>
          </cell>
          <cell r="E233">
            <v>16923</v>
          </cell>
        </row>
        <row r="234">
          <cell r="A234" t="str">
            <v>02.1393</v>
          </cell>
          <cell r="B234" t="str">
            <v>Vaän chuyeån coùt eùp</v>
          </cell>
          <cell r="C234" t="str">
            <v>taám</v>
          </cell>
          <cell r="E234">
            <v>16776</v>
          </cell>
        </row>
        <row r="235">
          <cell r="A235" t="str">
            <v>02.1394</v>
          </cell>
          <cell r="B235" t="str">
            <v>Vaän chuyeån coùt eùp</v>
          </cell>
          <cell r="C235" t="str">
            <v>taám</v>
          </cell>
          <cell r="E235">
            <v>16629</v>
          </cell>
        </row>
        <row r="237">
          <cell r="A237" t="str">
            <v>02.1481</v>
          </cell>
          <cell r="B237" t="str">
            <v>Vaän chuyeån DCTC</v>
          </cell>
          <cell r="C237" t="str">
            <v>Taán</v>
          </cell>
          <cell r="E237">
            <v>91090</v>
          </cell>
        </row>
        <row r="238">
          <cell r="A238" t="str">
            <v>02.1482</v>
          </cell>
          <cell r="B238" t="str">
            <v>Vaän chuyeån DCTC</v>
          </cell>
          <cell r="C238" t="str">
            <v>Taán</v>
          </cell>
          <cell r="E238">
            <v>84615</v>
          </cell>
        </row>
        <row r="239">
          <cell r="A239" t="str">
            <v>02.1483</v>
          </cell>
          <cell r="B239" t="str">
            <v>Vaän chuyeån DCTC</v>
          </cell>
          <cell r="C239" t="str">
            <v>Taán</v>
          </cell>
          <cell r="E239">
            <v>83585</v>
          </cell>
        </row>
        <row r="240">
          <cell r="A240" t="str">
            <v>02.1484</v>
          </cell>
          <cell r="B240" t="str">
            <v>Vaän chuyeån DCTC</v>
          </cell>
          <cell r="C240" t="str">
            <v>Taán</v>
          </cell>
          <cell r="E240">
            <v>82849</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LHT"/>
      <sheetName val="THKP"/>
      <sheetName val="KL XL2000"/>
      <sheetName val="KLXL2001"/>
      <sheetName val="THKP2001"/>
      <sheetName val="KLphanbo"/>
      <sheetName val="Chiet tinh"/>
      <sheetName val="XL4Poppy"/>
      <sheetName val="Van chuyen"/>
      <sheetName val="THKP (2)"/>
      <sheetName val="T.Bi"/>
      <sheetName val="Thiet ke"/>
      <sheetName val="Sheet2"/>
      <sheetName val="Sheet1"/>
      <sheetName val="CT"/>
      <sheetName val="K.luong"/>
      <sheetName val="Sheet4"/>
      <sheetName val="Sheet3"/>
      <sheetName val="TT L2"/>
      <sheetName val="TT L1"/>
      <sheetName val="Thue Ngoai"/>
      <sheetName val="KH"/>
      <sheetName val="DM"/>
      <sheetName val="DD&amp;TV"/>
      <sheetName val="CDSL"/>
      <sheetName val="PTSL"/>
      <sheetName val="THCP"/>
      <sheetName val="VT"/>
      <sheetName val="NL"/>
      <sheetName val="SoSanh"/>
      <sheetName val="QTVT"/>
      <sheetName val="QTNC"/>
      <sheetName val="BC_KKTSCD"/>
      <sheetName val="Chitiet"/>
      <sheetName val="Sheet2 (2)"/>
      <sheetName val="Mau_BC_KKTSCD"/>
      <sheetName val="Chi tiet - Dv lap"/>
      <sheetName val="TH KHTC"/>
      <sheetName val="000"/>
      <sheetName val="00000000"/>
      <sheetName val="MD"/>
      <sheetName val="ND"/>
      <sheetName val="CONG"/>
      <sheetName val="DGCT"/>
      <sheetName val="PIPE-03E"/>
      <sheetName val="Dong Dau"/>
      <sheetName val="Dong Dau (2)"/>
      <sheetName val="Sau dong"/>
      <sheetName val="Ma xa"/>
      <sheetName val="My dinh"/>
      <sheetName val="Tong cong"/>
      <sheetName val="Sheet5"/>
      <sheetName val="Chart2"/>
      <sheetName val="Chart1"/>
    </sheetNames>
    <definedNames>
      <definedName name="DataFilter"/>
      <definedName name="DataSort"/>
      <definedName name="GoBack"/>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sheetData sheetId="46"/>
      <sheetData sheetId="47"/>
      <sheetData sheetId="48"/>
      <sheetData sheetId="49"/>
      <sheetData sheetId="50"/>
      <sheetData sheetId="51"/>
      <sheetData sheetId="52" refreshError="1"/>
      <sheetData sheetId="5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ANEL 南區焚化爐"/>
      <sheetName val="NEW-PANEL"/>
      <sheetName val="MV-PANEL"/>
    </sheetNames>
    <sheetDataSet>
      <sheetData sheetId="0"/>
      <sheetData sheetId="1"/>
      <sheetData sheetId="2"/>
      <sheetData sheetId="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DV"/>
      <sheetName val="MNV"/>
      <sheetName val="Hoan ung"/>
      <sheetName val="Bang luong"/>
      <sheetName val="Bang tong hop luong"/>
      <sheetName val="00000000"/>
      <sheetName val="10000000"/>
      <sheetName val="XL4Poppy"/>
      <sheetName val="XL4Test5"/>
    </sheetNames>
    <sheetDataSet>
      <sheetData sheetId="0" refreshError="1">
        <row r="4">
          <cell r="A4" t="str">
            <v>BGÂ</v>
          </cell>
          <cell r="B4" t="str">
            <v>BAN GIAÏM ÂÄÚC</v>
          </cell>
        </row>
        <row r="5">
          <cell r="A5" t="str">
            <v>TH</v>
          </cell>
          <cell r="B5" t="str">
            <v>KHOA TRIÃÚT HOÜC</v>
          </cell>
        </row>
        <row r="6">
          <cell r="A6" t="str">
            <v>XDD</v>
          </cell>
          <cell r="B6" t="str">
            <v>KHOA XÁY DÆÛNG ÂAÍNG</v>
          </cell>
        </row>
        <row r="7">
          <cell r="A7" t="str">
            <v>QHQT</v>
          </cell>
          <cell r="B7" t="str">
            <v>KHOA QUAN HÃÛ QUÄÚC TÃÚ</v>
          </cell>
        </row>
        <row r="8">
          <cell r="A8" t="str">
            <v>NNPL</v>
          </cell>
          <cell r="B8" t="str">
            <v>KHOA NHAÌ NÆÅÏC PHAÏP LUÁÛT</v>
          </cell>
        </row>
        <row r="9">
          <cell r="A9" t="str">
            <v>LSÂ</v>
          </cell>
          <cell r="B9" t="str">
            <v>KHOA LËCH SÆÍ ÂAÍNG</v>
          </cell>
        </row>
        <row r="10">
          <cell r="A10" t="str">
            <v>KTPT</v>
          </cell>
          <cell r="B10" t="str">
            <v>KHOA KINH TÃÚ PHAÏT TRIÃØN</v>
          </cell>
        </row>
        <row r="11">
          <cell r="A11" t="str">
            <v>QLKT</v>
          </cell>
          <cell r="B11" t="str">
            <v>KHOA QUAÍN LYÏ KINH TÃÚ</v>
          </cell>
        </row>
        <row r="12">
          <cell r="A12" t="str">
            <v>TV</v>
          </cell>
          <cell r="B12" t="str">
            <v>PHOÌNG TAÌI VUÛ</v>
          </cell>
        </row>
        <row r="13">
          <cell r="A13" t="str">
            <v>VHXHCN</v>
          </cell>
          <cell r="B13" t="str">
            <v>KHOA VÀN HOAÏ XAÎ HÄÜI CHUÍ NGHÉA</v>
          </cell>
        </row>
        <row r="14">
          <cell r="A14" t="str">
            <v>TLXXH</v>
          </cell>
          <cell r="B14" t="str">
            <v>KHOA TÁM LYÏ XAÎ HÄÜI HOÜC</v>
          </cell>
        </row>
        <row r="15">
          <cell r="A15" t="str">
            <v>TTHCM</v>
          </cell>
          <cell r="B15" t="str">
            <v>KHOA TÆ TÆÅÍNG HÄÖ CHÊ MINH</v>
          </cell>
        </row>
        <row r="16">
          <cell r="A16" t="str">
            <v>KTCT</v>
          </cell>
          <cell r="B16" t="str">
            <v>KHOA KINH TÃÚ CHÊNH TRË</v>
          </cell>
        </row>
        <row r="17">
          <cell r="A17" t="str">
            <v>CTH</v>
          </cell>
          <cell r="B17" t="str">
            <v>KHOA CHÊNH TRË HOÜC</v>
          </cell>
        </row>
        <row r="18">
          <cell r="A18" t="str">
            <v>CNXHKH</v>
          </cell>
          <cell r="B18" t="str">
            <v>KHOA CNXN KHOA HOÜC</v>
          </cell>
        </row>
        <row r="19">
          <cell r="A19" t="str">
            <v>TCCB</v>
          </cell>
          <cell r="B19" t="str">
            <v>PHOÌNG TÄØ CHÆÏC CAÏN BÄÜ</v>
          </cell>
        </row>
        <row r="20">
          <cell r="A20" t="str">
            <v>YT</v>
          </cell>
          <cell r="B20" t="str">
            <v>PHOÌNG Y TÃÚ</v>
          </cell>
        </row>
        <row r="21">
          <cell r="A21" t="str">
            <v>QLÂT</v>
          </cell>
          <cell r="B21" t="str">
            <v>PHOÌNG QUAÍN LYÏ ÂAÌO TAÛO</v>
          </cell>
        </row>
        <row r="22">
          <cell r="A22" t="str">
            <v>QLKH</v>
          </cell>
          <cell r="B22" t="str">
            <v>PHOÌNG QUAÍN LYÏ KHOA HOÜC</v>
          </cell>
        </row>
        <row r="23">
          <cell r="A23" t="str">
            <v>TC SHLL</v>
          </cell>
          <cell r="B23" t="str">
            <v>TAÛP CHÊ SINH HOAÛT LYÏ LUÁÛN</v>
          </cell>
        </row>
        <row r="24">
          <cell r="A24" t="str">
            <v>TTT</v>
          </cell>
          <cell r="B24" t="str">
            <v>PHOÌNG THANH TRA</v>
          </cell>
        </row>
        <row r="25">
          <cell r="A25" t="str">
            <v>TLTV</v>
          </cell>
          <cell r="B25" t="str">
            <v>PHOÌNG TÆ LIÃÛU THÆ VIÃÛN</v>
          </cell>
        </row>
        <row r="26">
          <cell r="A26" t="str">
            <v>QLNA</v>
          </cell>
          <cell r="B26" t="str">
            <v>PHOÌNG QUAÍN LYÏ NHAÌ ÀN</v>
          </cell>
        </row>
        <row r="27">
          <cell r="A27" t="str">
            <v>QT</v>
          </cell>
          <cell r="B27" t="str">
            <v>PHOÌNG QUAÍN TRË</v>
          </cell>
        </row>
        <row r="28">
          <cell r="A28" t="str">
            <v>HCTH</v>
          </cell>
          <cell r="B28" t="str">
            <v>PHOÌNG HAÌNH CHÊNH TÄØNG HÅÜP</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BASE"/>
      <sheetName val="Sheet1"/>
      <sheetName val="T3-99"/>
      <sheetName val="T4-99"/>
      <sheetName val="T5-99"/>
      <sheetName val="T6-99"/>
      <sheetName val="T7-99"/>
      <sheetName val="T8-99"/>
      <sheetName val="T9-99"/>
      <sheetName val="T10-99"/>
      <sheetName val="T11-99"/>
      <sheetName val="T12-99"/>
      <sheetName val="CVden ngoai TCT (1)"/>
      <sheetName val="CV den ngoai TCT (2)"/>
      <sheetName val="CV den ngoai TCT (3)"/>
      <sheetName val="QDcua TGD"/>
      <sheetName val="QD cua HDQT"/>
      <sheetName val="QD cua HDQT (2)"/>
      <sheetName val="CV di ngoai tong"/>
      <sheetName val="CV di ngoai tong (2)"/>
      <sheetName val="Chart1"/>
      <sheetName val="To trinh"/>
      <sheetName val="Giao nhiem vu"/>
      <sheetName val="QDcua TGD (2)"/>
      <sheetName val="Thong tu"/>
      <sheetName val="CV di trong  tong"/>
      <sheetName val="nghi dinh-CP"/>
      <sheetName val="CV den trong tong"/>
      <sheetName val="Sheet2"/>
      <sheetName val="00000000"/>
      <sheetName val="TBA"/>
      <sheetName val="Netbook"/>
      <sheetName val="DZ"/>
      <sheetName val="XL4Poppy"/>
      <sheetName val="Muatb"/>
      <sheetName val="lapdat TB "/>
      <sheetName val="TNghiªm TB "/>
      <sheetName val="VËt liÖu"/>
      <sheetName val="vc-TBA"/>
      <sheetName val="Lap ®at ®iÖn"/>
      <sheetName val="TNghiÖm VL"/>
      <sheetName val="tt-TBA"/>
      <sheetName val="TDT"/>
      <sheetName val="TDT-TBA"/>
      <sheetName val="KSTK"/>
      <sheetName val="th "/>
      <sheetName val="tien luong"/>
      <sheetName val="dutoan"/>
      <sheetName val="CLech"/>
      <sheetName val="mong"/>
      <sheetName val="KHQ2"/>
      <sheetName val="KHT4,5-02"/>
      <sheetName val="KHVt "/>
      <sheetName val="KHVtt4"/>
      <sheetName val="KHVt XL"/>
      <sheetName val="KHVt XLT4"/>
      <sheetName val="TNHNoi"/>
      <sheetName val="Sheet3"/>
      <sheetName val="PA_coso"/>
      <sheetName val="PA_von"/>
      <sheetName val="PA_nhucau"/>
      <sheetName val="PA_TH"/>
      <sheetName val="THDT"/>
      <sheetName val="XL35"/>
      <sheetName val="DZ-35"/>
      <sheetName val="TN_35"/>
      <sheetName val="CT-DZ"/>
      <sheetName val="VC"/>
      <sheetName val="TC"/>
      <sheetName val="TH_BA"/>
      <sheetName val="TNT"/>
      <sheetName val="CT_TBA"/>
      <sheetName val="KB"/>
      <sheetName val="CT_BT"/>
      <sheetName val="KS"/>
      <sheetName val="BT"/>
      <sheetName val="CP_BT"/>
      <sheetName val="Sheet4"/>
      <sheetName val="Sheet5"/>
      <sheetName val="DB"/>
      <sheetName val="XXXXXXXX"/>
      <sheetName val="142201-T1-th"/>
      <sheetName val="142201-T1 "/>
      <sheetName val="142201-T2-th "/>
      <sheetName val="142201-T2"/>
      <sheetName val="142201-T3-th "/>
      <sheetName val="142201-T3"/>
      <sheetName val="142201-T4-th  "/>
      <sheetName val="142201-T4"/>
      <sheetName val="142201-T6"/>
      <sheetName val="142201-T10"/>
      <sheetName val="Thep be"/>
      <sheetName val="Thep than"/>
      <sheetName val="Thep xa mu"/>
      <sheetName val="thkl"/>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km248"/>
    </sheetNames>
    <sheetDataSet>
      <sheetData sheetId="0" refreshError="1">
        <row r="7">
          <cell r="AH7" t="str">
            <v>SP1</v>
          </cell>
          <cell r="AI7" t="str">
            <v>SOLVENT CLEANING   (SSPC-SP-1)</v>
          </cell>
          <cell r="AJ7">
            <v>60</v>
          </cell>
          <cell r="AK7">
            <v>60</v>
          </cell>
          <cell r="AL7">
            <v>60</v>
          </cell>
        </row>
        <row r="8">
          <cell r="AH8" t="str">
            <v>SP2</v>
          </cell>
          <cell r="AI8" t="str">
            <v>HAND CLEANING   (SSPC-SP-2)</v>
          </cell>
          <cell r="AJ8">
            <v>50</v>
          </cell>
          <cell r="AK8">
            <v>50</v>
          </cell>
          <cell r="AL8">
            <v>50</v>
          </cell>
        </row>
        <row r="9">
          <cell r="AH9" t="str">
            <v>SP3</v>
          </cell>
          <cell r="AI9" t="str">
            <v>POWER CLEANING   (SSPC-SP-3)</v>
          </cell>
          <cell r="AJ9">
            <v>50</v>
          </cell>
          <cell r="AK9">
            <v>50</v>
          </cell>
          <cell r="AL9">
            <v>50</v>
          </cell>
        </row>
        <row r="10">
          <cell r="AH10" t="str">
            <v>SP5</v>
          </cell>
          <cell r="AI10" t="str">
            <v>WHITE METAL BLAST   (SSPC-SP-5)</v>
          </cell>
          <cell r="AJ10">
            <v>90</v>
          </cell>
          <cell r="AK10">
            <v>90</v>
          </cell>
          <cell r="AL10">
            <v>90</v>
          </cell>
        </row>
        <row r="11">
          <cell r="AH11" t="str">
            <v>SP6</v>
          </cell>
          <cell r="AI11" t="str">
            <v>COMMERCIAL BLAST (SSPC-SP-6)</v>
          </cell>
          <cell r="AJ11">
            <v>70</v>
          </cell>
          <cell r="AK11">
            <v>70</v>
          </cell>
          <cell r="AL11">
            <v>70</v>
          </cell>
        </row>
        <row r="12">
          <cell r="AH12" t="str">
            <v>SP7</v>
          </cell>
          <cell r="AI12" t="str">
            <v>BRUSH OFF BLAST CLEANING (SSPC-SP7)</v>
          </cell>
          <cell r="AJ12">
            <v>50</v>
          </cell>
          <cell r="AK12">
            <v>50</v>
          </cell>
          <cell r="AL12">
            <v>50</v>
          </cell>
        </row>
        <row r="13">
          <cell r="AH13" t="str">
            <v>SP8</v>
          </cell>
          <cell r="AI13" t="str">
            <v>PICKLING  (SSPC-SP-8)</v>
          </cell>
          <cell r="AJ13">
            <v>350</v>
          </cell>
          <cell r="AK13">
            <v>350</v>
          </cell>
          <cell r="AL13">
            <v>350</v>
          </cell>
        </row>
        <row r="14">
          <cell r="AH14" t="str">
            <v>SP10</v>
          </cell>
          <cell r="AI14" t="str">
            <v>NEAR WHITE BLAST (SSPC-SP-10)</v>
          </cell>
          <cell r="AJ14">
            <v>80</v>
          </cell>
          <cell r="AK14">
            <v>80</v>
          </cell>
          <cell r="AL14">
            <v>80</v>
          </cell>
        </row>
        <row r="16">
          <cell r="AH16" t="str">
            <v>RLP</v>
          </cell>
          <cell r="AI16" t="str">
            <v>RED LEAD PRIMER</v>
          </cell>
          <cell r="AJ16" t="str">
            <v>0101</v>
          </cell>
          <cell r="AK16" t="str">
            <v>905(OP-91)</v>
          </cell>
          <cell r="AL16" t="str">
            <v>210</v>
          </cell>
          <cell r="AM16">
            <v>1</v>
          </cell>
          <cell r="AN16">
            <v>9.1999999999999993</v>
          </cell>
          <cell r="AO16">
            <v>9.6999999999999993</v>
          </cell>
          <cell r="AP16">
            <v>14.8</v>
          </cell>
          <cell r="AQ16">
            <v>47.83</v>
          </cell>
          <cell r="AR16">
            <v>45.36</v>
          </cell>
          <cell r="AS16">
            <v>38.51</v>
          </cell>
          <cell r="AT16">
            <v>440</v>
          </cell>
          <cell r="AU16">
            <v>440</v>
          </cell>
          <cell r="AV16">
            <v>570</v>
          </cell>
        </row>
        <row r="17">
          <cell r="AI17" t="str">
            <v>RED LEAD PRIMER</v>
          </cell>
          <cell r="AJ17" t="str">
            <v>0102</v>
          </cell>
          <cell r="AK17" t="str">
            <v>906(OP-92)</v>
          </cell>
          <cell r="AL17" t="str">
            <v>220</v>
          </cell>
          <cell r="AM17">
            <v>1</v>
          </cell>
          <cell r="AN17">
            <v>8.7799999999999994</v>
          </cell>
          <cell r="AO17">
            <v>10</v>
          </cell>
          <cell r="AP17">
            <v>12.4</v>
          </cell>
          <cell r="AQ17">
            <v>47.83</v>
          </cell>
          <cell r="AR17">
            <v>42</v>
          </cell>
          <cell r="AS17">
            <v>38.71</v>
          </cell>
          <cell r="AT17">
            <v>420</v>
          </cell>
          <cell r="AU17">
            <v>420</v>
          </cell>
          <cell r="AV17">
            <v>480</v>
          </cell>
        </row>
        <row r="18">
          <cell r="AI18" t="str">
            <v>B P RED LEAD PRIMER</v>
          </cell>
          <cell r="AJ18" t="str">
            <v>0103</v>
          </cell>
          <cell r="AK18" t="str">
            <v>911</v>
          </cell>
          <cell r="AM18">
            <v>1</v>
          </cell>
          <cell r="AN18">
            <v>8.44</v>
          </cell>
          <cell r="AO18">
            <v>9</v>
          </cell>
          <cell r="AQ18">
            <v>45</v>
          </cell>
          <cell r="AR18">
            <v>42.22</v>
          </cell>
          <cell r="AT18">
            <v>380</v>
          </cell>
          <cell r="AU18">
            <v>380</v>
          </cell>
        </row>
        <row r="19">
          <cell r="AH19" t="str">
            <v>ATP</v>
          </cell>
          <cell r="AI19" t="str">
            <v xml:space="preserve">ALUMINUM TRIPOLYPHOSPHATE PRIMER </v>
          </cell>
          <cell r="AJ19" t="str">
            <v>0107</v>
          </cell>
          <cell r="AK19" t="str">
            <v>992</v>
          </cell>
          <cell r="AL19" t="str">
            <v>221</v>
          </cell>
          <cell r="AM19">
            <v>1</v>
          </cell>
          <cell r="AN19">
            <v>12.6</v>
          </cell>
          <cell r="AO19">
            <v>7.09</v>
          </cell>
          <cell r="AP19">
            <v>11.4</v>
          </cell>
          <cell r="AQ19">
            <v>39.68</v>
          </cell>
          <cell r="AR19">
            <v>42.31</v>
          </cell>
          <cell r="AS19">
            <v>38.6</v>
          </cell>
          <cell r="AT19">
            <v>500</v>
          </cell>
          <cell r="AU19">
            <v>300</v>
          </cell>
          <cell r="AV19">
            <v>440</v>
          </cell>
        </row>
        <row r="20">
          <cell r="AH20" t="str">
            <v>AZCP</v>
          </cell>
          <cell r="AI20" t="str">
            <v xml:space="preserve">ALKYD ZINC CHROMATE PRIMER </v>
          </cell>
          <cell r="AJ20" t="str">
            <v>0111</v>
          </cell>
          <cell r="AK20" t="str">
            <v>907(OP-93)</v>
          </cell>
          <cell r="AL20" t="str">
            <v>240</v>
          </cell>
          <cell r="AM20">
            <v>1</v>
          </cell>
          <cell r="AN20">
            <v>10.9</v>
          </cell>
          <cell r="AO20">
            <v>10.6</v>
          </cell>
          <cell r="AP20">
            <v>9</v>
          </cell>
          <cell r="AQ20">
            <v>40.369999999999997</v>
          </cell>
          <cell r="AR20">
            <v>41.51</v>
          </cell>
          <cell r="AS20">
            <v>40.89</v>
          </cell>
          <cell r="AT20">
            <v>440</v>
          </cell>
          <cell r="AU20">
            <v>440</v>
          </cell>
          <cell r="AV20">
            <v>368</v>
          </cell>
        </row>
        <row r="21">
          <cell r="AH21" t="str">
            <v>ROP</v>
          </cell>
          <cell r="AI21" t="str">
            <v xml:space="preserve">RED OXIDE PRIMER </v>
          </cell>
          <cell r="AJ21" t="str">
            <v>0121</v>
          </cell>
          <cell r="AK21" t="str">
            <v>904(OP-95)</v>
          </cell>
          <cell r="AL21" t="str">
            <v>230</v>
          </cell>
          <cell r="AM21">
            <v>1</v>
          </cell>
          <cell r="AN21">
            <v>6.5</v>
          </cell>
          <cell r="AO21">
            <v>8.1999999999999993</v>
          </cell>
          <cell r="AP21">
            <v>5.2</v>
          </cell>
          <cell r="AQ21">
            <v>46.15</v>
          </cell>
          <cell r="AR21">
            <v>41.46</v>
          </cell>
          <cell r="AS21">
            <v>57.12</v>
          </cell>
          <cell r="AT21">
            <v>300</v>
          </cell>
          <cell r="AU21">
            <v>340</v>
          </cell>
          <cell r="AV21">
            <v>297</v>
          </cell>
        </row>
        <row r="22">
          <cell r="AH22" t="str">
            <v>GS</v>
          </cell>
          <cell r="AI22" t="str">
            <v xml:space="preserve">GRAY SURFACE </v>
          </cell>
          <cell r="AJ22" t="str">
            <v>0141</v>
          </cell>
          <cell r="AK22" t="str">
            <v>501</v>
          </cell>
          <cell r="AL22" t="str">
            <v>090</v>
          </cell>
          <cell r="AM22">
            <v>1</v>
          </cell>
          <cell r="AN22">
            <v>8.1</v>
          </cell>
          <cell r="AO22">
            <v>12.1</v>
          </cell>
          <cell r="AP22">
            <v>12.6</v>
          </cell>
          <cell r="AQ22">
            <v>37.04</v>
          </cell>
          <cell r="AR22">
            <v>37.19</v>
          </cell>
          <cell r="AS22">
            <v>37.94</v>
          </cell>
          <cell r="AT22">
            <v>300</v>
          </cell>
          <cell r="AU22">
            <v>450</v>
          </cell>
          <cell r="AV22">
            <v>478</v>
          </cell>
        </row>
        <row r="23">
          <cell r="AH23" t="str">
            <v>RMP</v>
          </cell>
          <cell r="AI23" t="str">
            <v>READY-MIXED PAINT</v>
          </cell>
          <cell r="AJ23" t="str">
            <v>0151</v>
          </cell>
          <cell r="AK23" t="str">
            <v>111</v>
          </cell>
          <cell r="AL23" t="str">
            <v>100</v>
          </cell>
          <cell r="AM23">
            <v>1</v>
          </cell>
          <cell r="AN23">
            <v>10.9</v>
          </cell>
          <cell r="AO23">
            <v>9.6</v>
          </cell>
          <cell r="AP23">
            <v>10</v>
          </cell>
          <cell r="AQ23">
            <v>41.28</v>
          </cell>
          <cell r="AR23">
            <v>41.67</v>
          </cell>
          <cell r="AS23">
            <v>38</v>
          </cell>
          <cell r="AT23">
            <v>450</v>
          </cell>
          <cell r="AU23">
            <v>400</v>
          </cell>
          <cell r="AV23">
            <v>380</v>
          </cell>
        </row>
        <row r="24">
          <cell r="AH24" t="str">
            <v>FRMP</v>
          </cell>
          <cell r="AI24" t="str">
            <v xml:space="preserve">FLAT READY-MIXED PAINT </v>
          </cell>
          <cell r="AJ24" t="str">
            <v>0153</v>
          </cell>
          <cell r="AK24" t="str">
            <v>508</v>
          </cell>
          <cell r="AM24">
            <v>1</v>
          </cell>
          <cell r="AN24">
            <v>11.8</v>
          </cell>
          <cell r="AO24">
            <v>9.4</v>
          </cell>
          <cell r="AQ24">
            <v>36.44</v>
          </cell>
          <cell r="AR24">
            <v>37.229999999999997</v>
          </cell>
          <cell r="AT24">
            <v>430</v>
          </cell>
          <cell r="AU24">
            <v>350</v>
          </cell>
        </row>
        <row r="25">
          <cell r="AH25" t="str">
            <v>AE</v>
          </cell>
          <cell r="AI25" t="str">
            <v xml:space="preserve">ALKYD ENAMEL </v>
          </cell>
          <cell r="AJ25" t="str">
            <v>0162</v>
          </cell>
          <cell r="AK25" t="str">
            <v>502</v>
          </cell>
          <cell r="AL25" t="str">
            <v>110</v>
          </cell>
          <cell r="AM25">
            <v>1</v>
          </cell>
          <cell r="AN25">
            <v>11.9</v>
          </cell>
          <cell r="AO25">
            <v>12.4</v>
          </cell>
          <cell r="AP25">
            <v>12</v>
          </cell>
          <cell r="AQ25">
            <v>35.29</v>
          </cell>
          <cell r="AR25">
            <v>37.1</v>
          </cell>
          <cell r="AS25">
            <v>37.92</v>
          </cell>
          <cell r="AT25">
            <v>420</v>
          </cell>
          <cell r="AU25">
            <v>460</v>
          </cell>
          <cell r="AV25">
            <v>455</v>
          </cell>
        </row>
        <row r="26">
          <cell r="AH26" t="str">
            <v>AP</v>
          </cell>
          <cell r="AI26" t="str">
            <v>ALUMIN PAINT</v>
          </cell>
          <cell r="AJ26" t="str">
            <v>0152</v>
          </cell>
          <cell r="AK26" t="str">
            <v>103</v>
          </cell>
          <cell r="AL26" t="str">
            <v>310</v>
          </cell>
          <cell r="AM26">
            <v>1</v>
          </cell>
          <cell r="AN26">
            <v>10.9</v>
          </cell>
          <cell r="AO26">
            <v>13.5</v>
          </cell>
          <cell r="AP26">
            <v>13.5</v>
          </cell>
          <cell r="AQ26">
            <v>36.700000000000003</v>
          </cell>
          <cell r="AR26">
            <v>34.07</v>
          </cell>
          <cell r="AS26">
            <v>32.44</v>
          </cell>
          <cell r="AT26">
            <v>400</v>
          </cell>
          <cell r="AU26">
            <v>460</v>
          </cell>
          <cell r="AV26">
            <v>438</v>
          </cell>
        </row>
        <row r="27">
          <cell r="AH27" t="str">
            <v>AMF</v>
          </cell>
          <cell r="AI27" t="str">
            <v>PHEN0LIC-MODIFIED ALKYD M.I.O.FINISH</v>
          </cell>
          <cell r="AJ27" t="str">
            <v>4690(Ar-900)</v>
          </cell>
          <cell r="AL27" t="str">
            <v>800</v>
          </cell>
          <cell r="AM27">
            <v>1</v>
          </cell>
          <cell r="AN27">
            <v>19.16</v>
          </cell>
          <cell r="AP27">
            <v>17.8</v>
          </cell>
          <cell r="AQ27">
            <v>26.1</v>
          </cell>
          <cell r="AS27">
            <v>37.869999999999997</v>
          </cell>
          <cell r="AT27">
            <v>500</v>
          </cell>
          <cell r="AV27">
            <v>674</v>
          </cell>
        </row>
        <row r="28">
          <cell r="AH28" t="str">
            <v>GP</v>
          </cell>
          <cell r="AI28" t="str">
            <v xml:space="preserve">GALVAN. STEEL SHEET EHULSION PAINT </v>
          </cell>
          <cell r="AK28" t="str">
            <v>100(OM-12)</v>
          </cell>
          <cell r="AM28">
            <v>1</v>
          </cell>
          <cell r="AO28">
            <v>14.3</v>
          </cell>
          <cell r="AR28">
            <v>47.55</v>
          </cell>
          <cell r="AU28">
            <v>680</v>
          </cell>
        </row>
        <row r="29">
          <cell r="AI29" t="str">
            <v xml:space="preserve">EPOXY RESIN </v>
          </cell>
        </row>
        <row r="30">
          <cell r="AH30" t="str">
            <v>ERLP</v>
          </cell>
          <cell r="AI30" t="str">
            <v xml:space="preserve">EPOXY RED LEAD PRIMER </v>
          </cell>
          <cell r="AJ30" t="str">
            <v>0401</v>
          </cell>
          <cell r="AK30" t="str">
            <v>1007(EP-01)</v>
          </cell>
          <cell r="AM30">
            <v>1</v>
          </cell>
          <cell r="AN30">
            <v>13.7</v>
          </cell>
          <cell r="AO30">
            <v>11.9</v>
          </cell>
          <cell r="AQ30">
            <v>41.61</v>
          </cell>
          <cell r="AR30">
            <v>47.9</v>
          </cell>
          <cell r="AT30">
            <v>570</v>
          </cell>
          <cell r="AU30">
            <v>570</v>
          </cell>
        </row>
        <row r="31">
          <cell r="AH31" t="str">
            <v>EZCP</v>
          </cell>
          <cell r="AI31" t="str">
            <v xml:space="preserve">EPOXY ZINC CHROMATE PRIMER </v>
          </cell>
          <cell r="AJ31" t="str">
            <v>0411</v>
          </cell>
          <cell r="AK31" t="str">
            <v>1008(EP-09)</v>
          </cell>
          <cell r="AL31" t="str">
            <v>56</v>
          </cell>
          <cell r="AM31">
            <v>1</v>
          </cell>
          <cell r="AN31">
            <v>13.7</v>
          </cell>
          <cell r="AO31">
            <v>13.2</v>
          </cell>
          <cell r="AP31">
            <v>15.7</v>
          </cell>
          <cell r="AQ31">
            <v>41.61</v>
          </cell>
          <cell r="AR31">
            <v>43.18</v>
          </cell>
          <cell r="AS31">
            <v>57.32</v>
          </cell>
          <cell r="AT31">
            <v>570</v>
          </cell>
          <cell r="AU31">
            <v>570</v>
          </cell>
          <cell r="AV31">
            <v>900</v>
          </cell>
        </row>
        <row r="32">
          <cell r="AH32" t="str">
            <v>EZRP</v>
          </cell>
          <cell r="AI32" t="str">
            <v xml:space="preserve">EPOXY ZINC RICH PRIMER </v>
          </cell>
          <cell r="AJ32" t="str">
            <v>0416</v>
          </cell>
          <cell r="AK32" t="str">
            <v>1006(EP-03)</v>
          </cell>
          <cell r="AL32" t="str">
            <v>63</v>
          </cell>
          <cell r="AM32">
            <v>1</v>
          </cell>
          <cell r="AN32">
            <v>24.9</v>
          </cell>
          <cell r="AO32">
            <v>18.899999999999999</v>
          </cell>
          <cell r="AP32">
            <v>44.29</v>
          </cell>
          <cell r="AQ32">
            <v>44.18</v>
          </cell>
          <cell r="AR32">
            <v>52.91</v>
          </cell>
          <cell r="AS32">
            <v>29.35</v>
          </cell>
          <cell r="AT32">
            <v>1100</v>
          </cell>
          <cell r="AU32">
            <v>1000</v>
          </cell>
          <cell r="AV32">
            <v>1300</v>
          </cell>
        </row>
        <row r="33">
          <cell r="AH33" t="str">
            <v>EROP</v>
          </cell>
          <cell r="AI33" t="str">
            <v xml:space="preserve">EPOXY RED OXIDE PRIMER </v>
          </cell>
          <cell r="AJ33" t="str">
            <v>0421(Z-500)</v>
          </cell>
          <cell r="AK33" t="str">
            <v>1009(EP-02)</v>
          </cell>
          <cell r="AL33" t="str">
            <v>87</v>
          </cell>
          <cell r="AM33">
            <v>1</v>
          </cell>
          <cell r="AN33">
            <v>11.3</v>
          </cell>
          <cell r="AO33">
            <v>10.9</v>
          </cell>
          <cell r="AP33">
            <v>28.1</v>
          </cell>
          <cell r="AQ33">
            <v>41.59</v>
          </cell>
          <cell r="AR33">
            <v>43.12</v>
          </cell>
          <cell r="AS33">
            <v>39.15</v>
          </cell>
          <cell r="AT33">
            <v>470</v>
          </cell>
          <cell r="AU33">
            <v>470</v>
          </cell>
          <cell r="AV33">
            <v>1100</v>
          </cell>
        </row>
        <row r="34">
          <cell r="AH34" t="str">
            <v>EV</v>
          </cell>
          <cell r="AI34" t="str">
            <v xml:space="preserve">EPOXY VARNISH </v>
          </cell>
          <cell r="AJ34" t="str">
            <v>0450</v>
          </cell>
          <cell r="AK34" t="str">
            <v>1010</v>
          </cell>
          <cell r="AL34" t="str">
            <v>46</v>
          </cell>
          <cell r="AM34">
            <v>1</v>
          </cell>
          <cell r="AN34">
            <v>19</v>
          </cell>
          <cell r="AO34">
            <v>19.399999999999999</v>
          </cell>
          <cell r="AP34">
            <v>21.1</v>
          </cell>
          <cell r="AQ34">
            <v>28.95</v>
          </cell>
          <cell r="AR34">
            <v>28.35</v>
          </cell>
          <cell r="AS34">
            <v>26.07</v>
          </cell>
          <cell r="AT34">
            <v>550</v>
          </cell>
          <cell r="AU34">
            <v>550</v>
          </cell>
          <cell r="AV34">
            <v>550</v>
          </cell>
        </row>
        <row r="35">
          <cell r="AH35" t="str">
            <v>EFC</v>
          </cell>
          <cell r="AI35" t="str">
            <v xml:space="preserve">EPOXY FINISH COATING </v>
          </cell>
          <cell r="AJ35" t="str">
            <v>0451</v>
          </cell>
          <cell r="AK35" t="str">
            <v>1001(EP-04)</v>
          </cell>
          <cell r="AL35" t="str">
            <v>86</v>
          </cell>
          <cell r="AM35">
            <v>1</v>
          </cell>
          <cell r="AN35">
            <v>16.8</v>
          </cell>
          <cell r="AO35">
            <v>18.3</v>
          </cell>
          <cell r="AP35">
            <v>34.9</v>
          </cell>
          <cell r="AQ35">
            <v>41.67</v>
          </cell>
          <cell r="AR35">
            <v>38.25</v>
          </cell>
          <cell r="AS35">
            <v>22.92</v>
          </cell>
          <cell r="AT35">
            <v>700</v>
          </cell>
          <cell r="AU35">
            <v>700</v>
          </cell>
          <cell r="AV35">
            <v>800</v>
          </cell>
        </row>
        <row r="36">
          <cell r="AH36" t="str">
            <v>CTE</v>
          </cell>
          <cell r="AI36" t="str">
            <v xml:space="preserve">COAL TAR EPOXY HB </v>
          </cell>
          <cell r="AJ36" t="str">
            <v>0459</v>
          </cell>
          <cell r="AK36" t="str">
            <v>1004(EP-06)</v>
          </cell>
          <cell r="AL36" t="str">
            <v>58</v>
          </cell>
          <cell r="AM36">
            <v>1</v>
          </cell>
          <cell r="AN36">
            <v>7.9</v>
          </cell>
          <cell r="AO36">
            <v>7.6</v>
          </cell>
          <cell r="AQ36">
            <v>50.63</v>
          </cell>
          <cell r="AR36">
            <v>52.63</v>
          </cell>
          <cell r="AT36">
            <v>400</v>
          </cell>
          <cell r="AU36">
            <v>400</v>
          </cell>
          <cell r="AV36">
            <v>700</v>
          </cell>
        </row>
        <row r="37">
          <cell r="AH37" t="str">
            <v>IZRP</v>
          </cell>
          <cell r="AI37" t="str">
            <v xml:space="preserve">INORGANIC ZINC RICH PRIMER </v>
          </cell>
          <cell r="AJ37" t="str">
            <v>4120(Z-120HB)</v>
          </cell>
          <cell r="AK37" t="str">
            <v>1011(IZ-01)</v>
          </cell>
          <cell r="AL37" t="str">
            <v>33</v>
          </cell>
          <cell r="AM37">
            <v>1</v>
          </cell>
          <cell r="AN37">
            <v>19.399999999999999</v>
          </cell>
          <cell r="AO37">
            <v>15.6</v>
          </cell>
          <cell r="AP37">
            <v>30.3</v>
          </cell>
          <cell r="AQ37">
            <v>56.7</v>
          </cell>
          <cell r="AR37">
            <v>64.099999999999994</v>
          </cell>
          <cell r="AS37">
            <v>42.9</v>
          </cell>
          <cell r="AT37">
            <v>1100</v>
          </cell>
          <cell r="AU37">
            <v>1000</v>
          </cell>
          <cell r="AV37">
            <v>1300</v>
          </cell>
        </row>
        <row r="38">
          <cell r="AH38" t="str">
            <v>EATP</v>
          </cell>
          <cell r="AI38" t="str">
            <v>EPOXY ALUMINUM TRIPOLYPHOSPHATE PRIMER</v>
          </cell>
          <cell r="AJ38" t="str">
            <v>A-536</v>
          </cell>
          <cell r="AK38" t="str">
            <v>1075</v>
          </cell>
          <cell r="AL38" t="str">
            <v>57</v>
          </cell>
          <cell r="AM38">
            <v>1</v>
          </cell>
          <cell r="AN38">
            <v>18.7</v>
          </cell>
          <cell r="AO38">
            <v>14.7</v>
          </cell>
          <cell r="AP38">
            <v>15.5</v>
          </cell>
          <cell r="AQ38">
            <v>42.78</v>
          </cell>
          <cell r="AR38">
            <v>42.86</v>
          </cell>
          <cell r="AS38">
            <v>39.03</v>
          </cell>
          <cell r="AT38">
            <v>800</v>
          </cell>
          <cell r="AU38">
            <v>630</v>
          </cell>
          <cell r="AV38">
            <v>605</v>
          </cell>
        </row>
        <row r="39">
          <cell r="AH39" t="str">
            <v>EBZRP</v>
          </cell>
          <cell r="AI39" t="str">
            <v xml:space="preserve">EPOXY CURED BASED ZINC RICH PRIMER </v>
          </cell>
          <cell r="AJ39" t="str">
            <v>4180(Z-800)</v>
          </cell>
          <cell r="AK39" t="str">
            <v>1002</v>
          </cell>
          <cell r="AM39">
            <v>1</v>
          </cell>
          <cell r="AN39">
            <v>27.3</v>
          </cell>
          <cell r="AO39">
            <v>15.7</v>
          </cell>
          <cell r="AQ39">
            <v>40.29</v>
          </cell>
          <cell r="AR39">
            <v>38.22</v>
          </cell>
          <cell r="AT39">
            <v>1100</v>
          </cell>
          <cell r="AU39">
            <v>600</v>
          </cell>
        </row>
        <row r="40">
          <cell r="AH40" t="str">
            <v>HBEP</v>
          </cell>
          <cell r="AI40" t="str">
            <v>HIGH BUILD EPOXY POLYAMINE CURED</v>
          </cell>
          <cell r="AJ40" t="str">
            <v>4418(A-418)</v>
          </cell>
          <cell r="AK40" t="str">
            <v>1015</v>
          </cell>
          <cell r="AM40">
            <v>1</v>
          </cell>
          <cell r="AN40">
            <v>18.3</v>
          </cell>
          <cell r="AO40">
            <v>13.1</v>
          </cell>
          <cell r="AQ40">
            <v>65.569999999999993</v>
          </cell>
          <cell r="AR40">
            <v>83.97</v>
          </cell>
          <cell r="AT40">
            <v>1200</v>
          </cell>
          <cell r="AU40">
            <v>1100</v>
          </cell>
        </row>
        <row r="41">
          <cell r="AH41" t="str">
            <v>HSCP</v>
          </cell>
          <cell r="AI41" t="str">
            <v>HIGH SOILD EPOXY POLYAMINE CURED PRIMER</v>
          </cell>
          <cell r="AJ41" t="str">
            <v>4418(A-448)</v>
          </cell>
          <cell r="AK41">
            <v>1017</v>
          </cell>
          <cell r="AM41">
            <v>1</v>
          </cell>
          <cell r="AN41">
            <v>20.309999999999999</v>
          </cell>
          <cell r="AO41">
            <v>13.1</v>
          </cell>
          <cell r="AQ41">
            <v>64</v>
          </cell>
          <cell r="AR41">
            <v>83.97</v>
          </cell>
          <cell r="AT41">
            <v>1300</v>
          </cell>
          <cell r="AU41">
            <v>1100</v>
          </cell>
        </row>
        <row r="42">
          <cell r="AH42" t="str">
            <v>EEA</v>
          </cell>
          <cell r="AI42" t="str">
            <v>EPOXY ENAMEL AMINE ADDUCT CURED</v>
          </cell>
          <cell r="AJ42" t="str">
            <v>4450(A-500)</v>
          </cell>
          <cell r="AK42" t="str">
            <v>1014</v>
          </cell>
          <cell r="AM42">
            <v>1</v>
          </cell>
          <cell r="AN42">
            <v>23.8</v>
          </cell>
          <cell r="AO42">
            <v>11.4</v>
          </cell>
          <cell r="AQ42">
            <v>37.82</v>
          </cell>
          <cell r="AR42">
            <v>83.33</v>
          </cell>
          <cell r="AT42">
            <v>900</v>
          </cell>
          <cell r="AU42">
            <v>950</v>
          </cell>
        </row>
        <row r="43">
          <cell r="AH43" t="str">
            <v>NEP</v>
          </cell>
          <cell r="AI43" t="str">
            <v>NON-REACTIVE EPOXY PRIMER</v>
          </cell>
          <cell r="AJ43" t="str">
            <v>4405(A-505)</v>
          </cell>
          <cell r="AM43">
            <v>1</v>
          </cell>
          <cell r="AN43">
            <v>19.2</v>
          </cell>
          <cell r="AQ43">
            <v>41.67</v>
          </cell>
          <cell r="AT43">
            <v>800</v>
          </cell>
        </row>
        <row r="44">
          <cell r="AH44" t="str">
            <v>ZCOP</v>
          </cell>
          <cell r="AI44" t="str">
            <v xml:space="preserve">ZINC CHROMATE-RED OXIDE/EPOXY PRIMER </v>
          </cell>
          <cell r="AJ44" t="str">
            <v>4451(A-510)</v>
          </cell>
          <cell r="AK44" t="str">
            <v>1016</v>
          </cell>
          <cell r="AM44">
            <v>1</v>
          </cell>
          <cell r="AN44">
            <v>18.2</v>
          </cell>
          <cell r="AO44">
            <v>8.1999999999999993</v>
          </cell>
          <cell r="AQ44">
            <v>42.86</v>
          </cell>
          <cell r="AR44">
            <v>85.37</v>
          </cell>
          <cell r="AT44">
            <v>780</v>
          </cell>
          <cell r="AU44">
            <v>700</v>
          </cell>
        </row>
        <row r="45">
          <cell r="AH45" t="str">
            <v>EPC</v>
          </cell>
          <cell r="AI45" t="str">
            <v xml:space="preserve">EPOXY ENAMEL/POLYAMIDE CURED </v>
          </cell>
          <cell r="AJ45" t="str">
            <v>4415(A-515)</v>
          </cell>
          <cell r="AM45">
            <v>1</v>
          </cell>
          <cell r="AN45">
            <v>19.8</v>
          </cell>
          <cell r="AQ45">
            <v>42.93</v>
          </cell>
          <cell r="AT45">
            <v>850</v>
          </cell>
        </row>
        <row r="46">
          <cell r="AI46" t="str">
            <v>EPOXY NON-SKID SURFACING</v>
          </cell>
          <cell r="AJ46" t="str">
            <v>4425(A-525)</v>
          </cell>
          <cell r="AK46" t="str">
            <v>1018</v>
          </cell>
          <cell r="AM46">
            <v>1</v>
          </cell>
          <cell r="AN46">
            <v>18</v>
          </cell>
          <cell r="AO46">
            <v>31.3</v>
          </cell>
          <cell r="AQ46">
            <v>37.78</v>
          </cell>
          <cell r="AR46">
            <v>47.92</v>
          </cell>
          <cell r="AT46">
            <v>680</v>
          </cell>
          <cell r="AU46">
            <v>1500</v>
          </cell>
        </row>
        <row r="47">
          <cell r="AH47" t="str">
            <v>EPAP</v>
          </cell>
          <cell r="AI47" t="str">
            <v>EPOXY-POLYAMIDE,ALLOY PRIMER.</v>
          </cell>
          <cell r="AJ47" t="str">
            <v>4465(A-650)</v>
          </cell>
          <cell r="AK47">
            <v>1020</v>
          </cell>
          <cell r="AM47">
            <v>1</v>
          </cell>
          <cell r="AN47">
            <v>21</v>
          </cell>
          <cell r="AO47">
            <v>26.92</v>
          </cell>
          <cell r="AQ47">
            <v>42.86</v>
          </cell>
          <cell r="AR47">
            <v>13</v>
          </cell>
          <cell r="AT47">
            <v>900</v>
          </cell>
          <cell r="AU47">
            <v>350</v>
          </cell>
        </row>
        <row r="48">
          <cell r="AI48" t="str">
            <v>LEAD SILICO CHROMATE EP.PRI./POLYAMIDE CURED</v>
          </cell>
          <cell r="AJ48" t="str">
            <v>4430(A-530)</v>
          </cell>
          <cell r="AM48">
            <v>1</v>
          </cell>
          <cell r="AN48">
            <v>21.97</v>
          </cell>
          <cell r="AQ48">
            <v>37.78</v>
          </cell>
          <cell r="AT48">
            <v>830</v>
          </cell>
        </row>
        <row r="49">
          <cell r="AH49" t="str">
            <v>ERLP</v>
          </cell>
          <cell r="AI49" t="str">
            <v>EPOXY RED LEAD POLYAMIDE CURED PRIMER</v>
          </cell>
          <cell r="AJ49" t="str">
            <v>4440(A-540)</v>
          </cell>
          <cell r="AK49" t="str">
            <v>1051</v>
          </cell>
          <cell r="AM49">
            <v>1</v>
          </cell>
          <cell r="AN49">
            <v>19.399999999999999</v>
          </cell>
          <cell r="AO49">
            <v>15.8</v>
          </cell>
          <cell r="AQ49">
            <v>42.78</v>
          </cell>
          <cell r="AR49">
            <v>43.04</v>
          </cell>
          <cell r="AT49">
            <v>830</v>
          </cell>
          <cell r="AU49">
            <v>680</v>
          </cell>
        </row>
        <row r="50">
          <cell r="AH50" t="str">
            <v>EROP</v>
          </cell>
          <cell r="AI50" t="str">
            <v>RED LEAD-RED OXIDE EP./POLYAMIDE CURED PRI.</v>
          </cell>
          <cell r="AJ50" t="str">
            <v>4445(A-545)</v>
          </cell>
          <cell r="AK50" t="str">
            <v>1060</v>
          </cell>
          <cell r="AM50">
            <v>1</v>
          </cell>
          <cell r="AN50">
            <v>18.7</v>
          </cell>
          <cell r="AO50">
            <v>20.9</v>
          </cell>
          <cell r="AQ50">
            <v>42.78</v>
          </cell>
          <cell r="AR50">
            <v>28.71</v>
          </cell>
          <cell r="AT50">
            <v>800</v>
          </cell>
          <cell r="AU50">
            <v>600</v>
          </cell>
        </row>
        <row r="51">
          <cell r="AH51" t="str">
            <v>ETC</v>
          </cell>
          <cell r="AI51" t="str">
            <v>TAR EPOXY COATING/AMINE CURED</v>
          </cell>
          <cell r="AJ51" t="str">
            <v>4460(A-560)</v>
          </cell>
          <cell r="AK51" t="str">
            <v>1070(EP-10)</v>
          </cell>
          <cell r="AM51">
            <v>1</v>
          </cell>
          <cell r="AN51">
            <v>11.69</v>
          </cell>
          <cell r="AO51">
            <v>12.2</v>
          </cell>
          <cell r="AQ51">
            <v>42.78</v>
          </cell>
          <cell r="AR51">
            <v>57.38</v>
          </cell>
          <cell r="AT51">
            <v>500</v>
          </cell>
          <cell r="AU51">
            <v>700</v>
          </cell>
        </row>
        <row r="52">
          <cell r="AH52" t="str">
            <v>EWB</v>
          </cell>
          <cell r="AI52" t="str">
            <v>WATER BASE EPOXY ENAMEL/POLTAMINE CURED</v>
          </cell>
          <cell r="AJ52" t="str">
            <v>4458(A-580)</v>
          </cell>
          <cell r="AK52" t="str">
            <v>1017(EP-07)</v>
          </cell>
          <cell r="AL52" t="str">
            <v>96</v>
          </cell>
          <cell r="AM52">
            <v>1</v>
          </cell>
          <cell r="AN52">
            <v>34.4</v>
          </cell>
          <cell r="AO52">
            <v>16</v>
          </cell>
          <cell r="AP52">
            <v>32.700000000000003</v>
          </cell>
          <cell r="AQ52">
            <v>37.79</v>
          </cell>
          <cell r="AR52">
            <v>43.75</v>
          </cell>
          <cell r="AS52">
            <v>45.87</v>
          </cell>
          <cell r="AT52">
            <v>1300</v>
          </cell>
          <cell r="AU52">
            <v>700</v>
          </cell>
          <cell r="AV52">
            <v>1500</v>
          </cell>
        </row>
        <row r="53">
          <cell r="AH53" t="str">
            <v>CCTE</v>
          </cell>
          <cell r="AI53" t="str">
            <v>CATALYZED COAL TAR EPOXY POLYAMINE CURED</v>
          </cell>
          <cell r="AJ53" t="str">
            <v>4459(A-590)</v>
          </cell>
          <cell r="AK53" t="str">
            <v>SP-06</v>
          </cell>
          <cell r="AM53">
            <v>1</v>
          </cell>
          <cell r="AN53">
            <v>12.6</v>
          </cell>
          <cell r="AO53">
            <v>32.1</v>
          </cell>
          <cell r="AQ53">
            <v>55.56</v>
          </cell>
          <cell r="AR53">
            <v>42.37</v>
          </cell>
          <cell r="AT53">
            <v>700</v>
          </cell>
          <cell r="AU53">
            <v>1360</v>
          </cell>
        </row>
        <row r="54">
          <cell r="AH54" t="str">
            <v>EPF</v>
          </cell>
          <cell r="AI54" t="str">
            <v>EPOXY-POLYAMINE,FINISH</v>
          </cell>
          <cell r="AJ54" t="str">
            <v>4465(A-650)</v>
          </cell>
          <cell r="AK54" t="str">
            <v>SP-08</v>
          </cell>
          <cell r="AM54">
            <v>1</v>
          </cell>
          <cell r="AN54">
            <v>21</v>
          </cell>
          <cell r="AO54">
            <v>24.4</v>
          </cell>
          <cell r="AQ54">
            <v>42.86</v>
          </cell>
          <cell r="AR54">
            <v>25</v>
          </cell>
          <cell r="AT54">
            <v>900</v>
          </cell>
          <cell r="AU54">
            <v>610</v>
          </cell>
        </row>
        <row r="55">
          <cell r="AH55" t="str">
            <v>EPRLP</v>
          </cell>
          <cell r="AI55" t="str">
            <v>EPOXY/POLYAMINE,RED LEAD PRIMER</v>
          </cell>
          <cell r="AJ55" t="str">
            <v>4570(A-700)</v>
          </cell>
          <cell r="AK55" t="str">
            <v>SP-09</v>
          </cell>
          <cell r="AM55">
            <v>1</v>
          </cell>
          <cell r="AN55">
            <v>21</v>
          </cell>
          <cell r="AO55">
            <v>32</v>
          </cell>
          <cell r="AQ55">
            <v>42.86</v>
          </cell>
          <cell r="AR55">
            <v>23.75</v>
          </cell>
          <cell r="AT55">
            <v>900</v>
          </cell>
          <cell r="AU55">
            <v>760</v>
          </cell>
        </row>
        <row r="56">
          <cell r="AH56" t="str">
            <v>EMOP</v>
          </cell>
          <cell r="AI56" t="str">
            <v xml:space="preserve">EPOXY MIO PRIMER </v>
          </cell>
          <cell r="AJ56" t="str">
            <v>4691(Ar-910)</v>
          </cell>
          <cell r="AK56" t="str">
            <v>1050(EP-20)</v>
          </cell>
          <cell r="AL56" t="str">
            <v>76</v>
          </cell>
          <cell r="AM56">
            <v>1</v>
          </cell>
          <cell r="AN56">
            <v>17.3</v>
          </cell>
          <cell r="AO56">
            <v>9.2799999999999994</v>
          </cell>
          <cell r="AP56">
            <v>30.9</v>
          </cell>
          <cell r="AQ56">
            <v>43.35</v>
          </cell>
          <cell r="AR56">
            <v>31.25</v>
          </cell>
          <cell r="AS56">
            <v>25.89</v>
          </cell>
          <cell r="AT56">
            <v>750</v>
          </cell>
          <cell r="AU56">
            <v>290</v>
          </cell>
          <cell r="AV56">
            <v>800</v>
          </cell>
        </row>
        <row r="57">
          <cell r="AH57" t="str">
            <v>EPCP</v>
          </cell>
          <cell r="AI57" t="str">
            <v>EPOXY-PHENOLIC CURED PRIMER .</v>
          </cell>
          <cell r="AJ57" t="str">
            <v>4691(Ar-910)</v>
          </cell>
          <cell r="AK57" t="str">
            <v>1060</v>
          </cell>
          <cell r="AL57" t="str">
            <v>76</v>
          </cell>
          <cell r="AM57">
            <v>1</v>
          </cell>
          <cell r="AN57">
            <v>17.3</v>
          </cell>
          <cell r="AO57">
            <v>19.2</v>
          </cell>
          <cell r="AP57">
            <v>30.9</v>
          </cell>
          <cell r="AQ57">
            <v>43.35</v>
          </cell>
          <cell r="AR57">
            <v>31.25</v>
          </cell>
          <cell r="AS57">
            <v>25.89</v>
          </cell>
          <cell r="AT57">
            <v>750</v>
          </cell>
          <cell r="AU57">
            <v>600</v>
          </cell>
          <cell r="AV57">
            <v>800</v>
          </cell>
        </row>
        <row r="59">
          <cell r="AI59" t="str">
            <v xml:space="preserve">CHLORINATED RUBBER RESIN </v>
          </cell>
        </row>
        <row r="60">
          <cell r="AH60" t="str">
            <v>CRRLP</v>
          </cell>
          <cell r="AI60" t="str">
            <v xml:space="preserve">CALORINATED RUBBER RED LEAD PRIMER </v>
          </cell>
          <cell r="AJ60" t="str">
            <v>0201</v>
          </cell>
          <cell r="AK60" t="str">
            <v>1402(RF-63)</v>
          </cell>
          <cell r="AL60" t="str">
            <v>530</v>
          </cell>
          <cell r="AM60">
            <v>1</v>
          </cell>
          <cell r="AN60">
            <v>14.7</v>
          </cell>
          <cell r="AO60">
            <v>12.9</v>
          </cell>
          <cell r="AP60">
            <v>15.5</v>
          </cell>
          <cell r="AQ60">
            <v>32.65</v>
          </cell>
          <cell r="AR60">
            <v>37.979999999999997</v>
          </cell>
          <cell r="AS60">
            <v>36.450000000000003</v>
          </cell>
          <cell r="AT60">
            <v>480</v>
          </cell>
          <cell r="AU60">
            <v>490</v>
          </cell>
          <cell r="AV60">
            <v>565</v>
          </cell>
        </row>
        <row r="61">
          <cell r="AH61" t="str">
            <v>CRZCP</v>
          </cell>
          <cell r="AI61" t="str">
            <v>CHLORINATED RUBBER PRIMER ZINC CHROMATE PR.</v>
          </cell>
          <cell r="AJ61" t="str">
            <v>0211</v>
          </cell>
          <cell r="AK61" t="str">
            <v>1450(RF-67)</v>
          </cell>
          <cell r="AL61" t="str">
            <v>540</v>
          </cell>
          <cell r="AM61">
            <v>1</v>
          </cell>
          <cell r="AN61">
            <v>15.5</v>
          </cell>
          <cell r="AO61">
            <v>11.3</v>
          </cell>
          <cell r="AP61">
            <v>14.1</v>
          </cell>
          <cell r="AQ61">
            <v>30.97</v>
          </cell>
          <cell r="AR61">
            <v>42.48</v>
          </cell>
          <cell r="AS61">
            <v>36.450000000000003</v>
          </cell>
          <cell r="AT61">
            <v>480</v>
          </cell>
          <cell r="AU61">
            <v>480</v>
          </cell>
          <cell r="AV61">
            <v>514</v>
          </cell>
        </row>
        <row r="62">
          <cell r="AH62" t="str">
            <v>CRROP</v>
          </cell>
          <cell r="AI62" t="str">
            <v xml:space="preserve">CHLORINATED RUBBER RED OXIDE PRIMER </v>
          </cell>
          <cell r="AJ62" t="str">
            <v>0221</v>
          </cell>
          <cell r="AK62" t="str">
            <v>1403(RF-65)</v>
          </cell>
          <cell r="AL62" t="str">
            <v>510</v>
          </cell>
          <cell r="AM62">
            <v>1</v>
          </cell>
          <cell r="AN62">
            <v>14.6</v>
          </cell>
          <cell r="AO62">
            <v>12.1</v>
          </cell>
          <cell r="AP62">
            <v>31</v>
          </cell>
          <cell r="AQ62">
            <v>30.82</v>
          </cell>
          <cell r="AR62">
            <v>38.020000000000003</v>
          </cell>
          <cell r="AS62">
            <v>38.549999999999997</v>
          </cell>
          <cell r="AT62">
            <v>450</v>
          </cell>
          <cell r="AU62">
            <v>460</v>
          </cell>
          <cell r="AV62">
            <v>1195</v>
          </cell>
        </row>
        <row r="63">
          <cell r="AH63" t="str">
            <v>CRF</v>
          </cell>
          <cell r="AI63" t="str">
            <v xml:space="preserve">CHLORINATED RUBBER FINISH </v>
          </cell>
          <cell r="AJ63" t="str">
            <v>0251</v>
          </cell>
          <cell r="AK63" t="str">
            <v>1401</v>
          </cell>
          <cell r="AL63" t="str">
            <v>520</v>
          </cell>
          <cell r="AM63">
            <v>1</v>
          </cell>
          <cell r="AN63">
            <v>18.899999999999999</v>
          </cell>
          <cell r="AO63">
            <v>15.8</v>
          </cell>
          <cell r="AP63">
            <v>16.7</v>
          </cell>
          <cell r="AQ63">
            <v>31.75</v>
          </cell>
          <cell r="AR63">
            <v>34.18</v>
          </cell>
          <cell r="AS63">
            <v>33.83</v>
          </cell>
          <cell r="AT63">
            <v>600</v>
          </cell>
          <cell r="AU63">
            <v>540</v>
          </cell>
          <cell r="AV63">
            <v>565</v>
          </cell>
        </row>
        <row r="64">
          <cell r="AH64" t="str">
            <v>CRATP</v>
          </cell>
          <cell r="AI64" t="str">
            <v>C RUBBER ALUMINUM TRIPOLYPHOSPHATE PRIMER</v>
          </cell>
          <cell r="AJ64" t="str">
            <v>0203</v>
          </cell>
          <cell r="AL64" t="str">
            <v>531</v>
          </cell>
          <cell r="AM64">
            <v>1</v>
          </cell>
          <cell r="AN64">
            <v>13.4</v>
          </cell>
          <cell r="AP64">
            <v>14.5</v>
          </cell>
          <cell r="AQ64">
            <v>37.31</v>
          </cell>
          <cell r="AS64">
            <v>36.409999999999997</v>
          </cell>
          <cell r="AT64">
            <v>500</v>
          </cell>
          <cell r="AV64">
            <v>528</v>
          </cell>
        </row>
        <row r="65">
          <cell r="AH65" t="str">
            <v>PCRF</v>
          </cell>
          <cell r="AI65" t="str">
            <v>PIGMENTED CHLORINATED RUBBER FINISH</v>
          </cell>
          <cell r="AJ65" t="str">
            <v>4470(C-700)</v>
          </cell>
          <cell r="AK65" t="str">
            <v>RF-51~56</v>
          </cell>
          <cell r="AL65" t="str">
            <v>560</v>
          </cell>
          <cell r="AM65">
            <v>1</v>
          </cell>
          <cell r="AN65">
            <v>27.1</v>
          </cell>
          <cell r="AO65">
            <v>12.3</v>
          </cell>
          <cell r="AP65">
            <v>13.5</v>
          </cell>
          <cell r="AQ65">
            <v>33.21</v>
          </cell>
          <cell r="AR65">
            <v>38.21</v>
          </cell>
          <cell r="AS65">
            <v>33.78</v>
          </cell>
          <cell r="AT65">
            <v>900</v>
          </cell>
          <cell r="AU65">
            <v>470</v>
          </cell>
          <cell r="AV65">
            <v>456</v>
          </cell>
        </row>
        <row r="66">
          <cell r="AH66" t="str">
            <v>CRRLP</v>
          </cell>
          <cell r="AI66" t="str">
            <v xml:space="preserve">CHLORINATED RUBBER RED LEAD PRIMER </v>
          </cell>
          <cell r="AJ66" t="str">
            <v>4575(C-750)</v>
          </cell>
          <cell r="AL66" t="str">
            <v>500</v>
          </cell>
          <cell r="AM66">
            <v>1</v>
          </cell>
          <cell r="AN66">
            <v>17.2</v>
          </cell>
          <cell r="AP66">
            <v>15</v>
          </cell>
          <cell r="AQ66">
            <v>37.79</v>
          </cell>
          <cell r="AS66">
            <v>30.4</v>
          </cell>
          <cell r="AT66">
            <v>650</v>
          </cell>
          <cell r="AV66">
            <v>456</v>
          </cell>
        </row>
        <row r="67">
          <cell r="AH67" t="str">
            <v>CRROP</v>
          </cell>
          <cell r="AI67" t="str">
            <v xml:space="preserve">CHLORINATED RUBBER RED LEAD-RED OXIDE PRIMER </v>
          </cell>
          <cell r="AJ67" t="str">
            <v>4576(C-760)</v>
          </cell>
          <cell r="AL67" t="str">
            <v>550</v>
          </cell>
          <cell r="AM67">
            <v>1</v>
          </cell>
          <cell r="AN67">
            <v>15.9</v>
          </cell>
          <cell r="AP67">
            <v>14.8</v>
          </cell>
          <cell r="AQ67">
            <v>38.99</v>
          </cell>
          <cell r="AS67">
            <v>33.78</v>
          </cell>
          <cell r="AT67">
            <v>620</v>
          </cell>
          <cell r="AV67">
            <v>500</v>
          </cell>
        </row>
        <row r="68">
          <cell r="AI68" t="str">
            <v>CHLORINATED RUBBER BASE M.I.O.COATING</v>
          </cell>
          <cell r="AJ68" t="str">
            <v>4693(Ar-930)</v>
          </cell>
          <cell r="AK68" t="str">
            <v>1452(RF-68)</v>
          </cell>
          <cell r="AL68" t="str">
            <v>600</v>
          </cell>
          <cell r="AM68">
            <v>1</v>
          </cell>
          <cell r="AN68">
            <v>16.399999999999999</v>
          </cell>
          <cell r="AO68">
            <v>13.2</v>
          </cell>
          <cell r="AP68">
            <v>14.8</v>
          </cell>
          <cell r="AQ68">
            <v>37.799999999999997</v>
          </cell>
          <cell r="AR68">
            <v>37.880000000000003</v>
          </cell>
          <cell r="AS68">
            <v>33.72</v>
          </cell>
          <cell r="AT68">
            <v>620</v>
          </cell>
          <cell r="AU68">
            <v>500</v>
          </cell>
          <cell r="AV68">
            <v>499</v>
          </cell>
        </row>
        <row r="71">
          <cell r="AI71" t="str">
            <v xml:space="preserve">SILICONE RESIN </v>
          </cell>
        </row>
        <row r="72">
          <cell r="AH72" t="str">
            <v>HP200</v>
          </cell>
          <cell r="AI72" t="str">
            <v>HEAT-RESISTING PRIMER 200'C ,SILICONE SERIES.</v>
          </cell>
          <cell r="AJ72" t="str">
            <v>0631</v>
          </cell>
          <cell r="AK72" t="str">
            <v>1512</v>
          </cell>
          <cell r="AM72">
            <v>1</v>
          </cell>
          <cell r="AN72">
            <v>16.5</v>
          </cell>
          <cell r="AO72">
            <v>26.2</v>
          </cell>
          <cell r="AQ72">
            <v>36.36</v>
          </cell>
          <cell r="AR72">
            <v>38.17</v>
          </cell>
          <cell r="AT72">
            <v>600</v>
          </cell>
          <cell r="AU72">
            <v>1000</v>
          </cell>
        </row>
        <row r="73">
          <cell r="AH73" t="str">
            <v>HP300</v>
          </cell>
          <cell r="AI73" t="str">
            <v xml:space="preserve">HEAT-RESISTING PRIMER 300'C </v>
          </cell>
          <cell r="AJ73" t="str">
            <v>0632</v>
          </cell>
          <cell r="AK73" t="str">
            <v>1507</v>
          </cell>
          <cell r="AL73" t="str">
            <v>330-1</v>
          </cell>
          <cell r="AM73">
            <v>1</v>
          </cell>
          <cell r="AN73">
            <v>20.7</v>
          </cell>
          <cell r="AO73">
            <v>20.399999999999999</v>
          </cell>
          <cell r="AP73">
            <v>29</v>
          </cell>
          <cell r="AQ73">
            <v>36.229999999999997</v>
          </cell>
          <cell r="AR73">
            <v>38.24</v>
          </cell>
          <cell r="AS73">
            <v>33.76</v>
          </cell>
          <cell r="AT73">
            <v>750</v>
          </cell>
          <cell r="AU73">
            <v>780</v>
          </cell>
          <cell r="AV73">
            <v>979</v>
          </cell>
        </row>
        <row r="74">
          <cell r="AH74" t="str">
            <v>HP500</v>
          </cell>
          <cell r="AI74" t="str">
            <v>HEAT-RESISTING PRIMER 500'C</v>
          </cell>
          <cell r="AJ74" t="str">
            <v>0634</v>
          </cell>
          <cell r="AK74" t="str">
            <v>1501</v>
          </cell>
          <cell r="AM74">
            <v>1</v>
          </cell>
          <cell r="AN74">
            <v>35.799999999999997</v>
          </cell>
          <cell r="AO74">
            <v>34.1</v>
          </cell>
          <cell r="AQ74">
            <v>36.31</v>
          </cell>
          <cell r="AR74">
            <v>38.119999999999997</v>
          </cell>
          <cell r="AT74">
            <v>1300</v>
          </cell>
          <cell r="AU74">
            <v>1300</v>
          </cell>
        </row>
        <row r="75">
          <cell r="AH75" t="str">
            <v>HP600</v>
          </cell>
          <cell r="AI75" t="str">
            <v>HEAT-RESISTING PRIMER 600'C</v>
          </cell>
          <cell r="AJ75" t="str">
            <v>0635</v>
          </cell>
          <cell r="AK75" t="str">
            <v>1500</v>
          </cell>
          <cell r="AL75" t="str">
            <v>320-1</v>
          </cell>
          <cell r="AM75">
            <v>1</v>
          </cell>
          <cell r="AN75">
            <v>44.09</v>
          </cell>
          <cell r="AO75">
            <v>34.1</v>
          </cell>
          <cell r="AP75">
            <v>44.4</v>
          </cell>
          <cell r="AQ75">
            <v>31.75</v>
          </cell>
          <cell r="AR75">
            <v>38.119999999999997</v>
          </cell>
          <cell r="AS75">
            <v>33.78</v>
          </cell>
          <cell r="AT75">
            <v>1400</v>
          </cell>
          <cell r="AU75">
            <v>1300</v>
          </cell>
          <cell r="AV75">
            <v>1500</v>
          </cell>
        </row>
        <row r="76">
          <cell r="AH76" t="str">
            <v>HF200</v>
          </cell>
          <cell r="AI76" t="str">
            <v>HEAT-RESISTING PAINT 200'C SILICONE SREIES.</v>
          </cell>
          <cell r="AJ76" t="str">
            <v>0651</v>
          </cell>
          <cell r="AK76" t="str">
            <v>1504</v>
          </cell>
          <cell r="AM76">
            <v>1</v>
          </cell>
          <cell r="AN76">
            <v>17.5</v>
          </cell>
          <cell r="AO76">
            <v>27.3</v>
          </cell>
          <cell r="AQ76">
            <v>30.29</v>
          </cell>
          <cell r="AR76">
            <v>28.57</v>
          </cell>
          <cell r="AT76">
            <v>530</v>
          </cell>
          <cell r="AU76">
            <v>780</v>
          </cell>
        </row>
        <row r="77">
          <cell r="AH77" t="str">
            <v>HF300</v>
          </cell>
          <cell r="AI77" t="str">
            <v>HEAT-RESISTING PAINT 300'C</v>
          </cell>
          <cell r="AJ77" t="str">
            <v>0652</v>
          </cell>
          <cell r="AK77" t="str">
            <v>1505</v>
          </cell>
          <cell r="AL77" t="str">
            <v>330</v>
          </cell>
          <cell r="AM77">
            <v>1</v>
          </cell>
          <cell r="AN77">
            <v>27.6</v>
          </cell>
          <cell r="AO77">
            <v>27.3</v>
          </cell>
          <cell r="AP77">
            <v>28.4</v>
          </cell>
          <cell r="AQ77">
            <v>27.17</v>
          </cell>
          <cell r="AR77">
            <v>28.57</v>
          </cell>
          <cell r="AS77">
            <v>32.54</v>
          </cell>
          <cell r="AT77">
            <v>750</v>
          </cell>
          <cell r="AU77">
            <v>780</v>
          </cell>
          <cell r="AV77">
            <v>924</v>
          </cell>
        </row>
        <row r="78">
          <cell r="AH78" t="str">
            <v>HF400</v>
          </cell>
          <cell r="AI78" t="str">
            <v>HEAT-RESISTING PAINT 400'C ALUM. SERIES.</v>
          </cell>
          <cell r="AJ78" t="str">
            <v>0654</v>
          </cell>
          <cell r="AK78" t="str">
            <v>1503</v>
          </cell>
          <cell r="AM78">
            <v>1</v>
          </cell>
          <cell r="AN78">
            <v>51.61</v>
          </cell>
          <cell r="AO78">
            <v>59.4</v>
          </cell>
          <cell r="AQ78">
            <v>25.19</v>
          </cell>
          <cell r="AR78">
            <v>28.62</v>
          </cell>
          <cell r="AT78">
            <v>1300</v>
          </cell>
          <cell r="AU78">
            <v>1700</v>
          </cell>
        </row>
        <row r="79">
          <cell r="AH79" t="str">
            <v>HF600</v>
          </cell>
          <cell r="AI79" t="str">
            <v>HEAT-RESISTING PAINT 600'C</v>
          </cell>
          <cell r="AJ79" t="str">
            <v>0655</v>
          </cell>
          <cell r="AK79" t="str">
            <v>1508</v>
          </cell>
          <cell r="AL79" t="str">
            <v>320</v>
          </cell>
          <cell r="AM79">
            <v>1</v>
          </cell>
          <cell r="AN79">
            <v>74.400000000000006</v>
          </cell>
          <cell r="AO79">
            <v>52.39</v>
          </cell>
          <cell r="AP79">
            <v>43.5</v>
          </cell>
          <cell r="AQ79">
            <v>20.16</v>
          </cell>
          <cell r="AR79">
            <v>28.63</v>
          </cell>
          <cell r="AS79">
            <v>32.479999999999997</v>
          </cell>
          <cell r="AT79">
            <v>1500</v>
          </cell>
          <cell r="AU79">
            <v>1500</v>
          </cell>
          <cell r="AV79">
            <v>1413</v>
          </cell>
        </row>
        <row r="80">
          <cell r="AH80" t="str">
            <v>ITIP</v>
          </cell>
          <cell r="AI80" t="str">
            <v>THERMOINDICATIVE PAINT INTERBOND TEMP. INDICATING PAINT</v>
          </cell>
          <cell r="AJ80" t="str">
            <v>0654</v>
          </cell>
          <cell r="AK80" t="str">
            <v>HAA-705</v>
          </cell>
          <cell r="AM80">
            <v>1</v>
          </cell>
          <cell r="AN80">
            <v>51.61</v>
          </cell>
          <cell r="AO80">
            <v>68</v>
          </cell>
          <cell r="AQ80">
            <v>25.19</v>
          </cell>
          <cell r="AR80">
            <v>10</v>
          </cell>
          <cell r="AT80">
            <v>1300</v>
          </cell>
          <cell r="AU80">
            <v>680</v>
          </cell>
        </row>
        <row r="82">
          <cell r="AI82" t="str">
            <v xml:space="preserve">POLY-VINYL BUTYRAL RESIN (PVB) </v>
          </cell>
        </row>
        <row r="83">
          <cell r="AH83" t="str">
            <v>VRLP</v>
          </cell>
          <cell r="AI83" t="str">
            <v>VINYL RED LEAD PRIMER</v>
          </cell>
          <cell r="AJ83" t="str">
            <v>0301</v>
          </cell>
          <cell r="AK83" t="str">
            <v>SP30(VP-71)</v>
          </cell>
          <cell r="AL83" t="str">
            <v xml:space="preserve"> 21</v>
          </cell>
          <cell r="AM83">
            <v>1</v>
          </cell>
          <cell r="AN83">
            <v>21.8</v>
          </cell>
          <cell r="AO83">
            <v>25.3</v>
          </cell>
          <cell r="AP83">
            <v>64.900000000000006</v>
          </cell>
          <cell r="AQ83">
            <v>25.23</v>
          </cell>
          <cell r="AR83">
            <v>23.72</v>
          </cell>
          <cell r="AS83">
            <v>21.57</v>
          </cell>
          <cell r="AT83">
            <v>550</v>
          </cell>
          <cell r="AU83">
            <v>600</v>
          </cell>
          <cell r="AV83">
            <v>1400</v>
          </cell>
        </row>
        <row r="84">
          <cell r="AH84" t="str">
            <v>VZCP</v>
          </cell>
          <cell r="AI84" t="str">
            <v>VINYL ZINC CHRMATE PRIMER</v>
          </cell>
          <cell r="AJ84" t="str">
            <v>0311</v>
          </cell>
          <cell r="AK84" t="str">
            <v>VP-72</v>
          </cell>
          <cell r="AM84">
            <v>1</v>
          </cell>
          <cell r="AN84">
            <v>24.5</v>
          </cell>
          <cell r="AO84">
            <v>28.8</v>
          </cell>
          <cell r="AQ84">
            <v>22.04</v>
          </cell>
          <cell r="AR84">
            <v>19.79</v>
          </cell>
          <cell r="AT84">
            <v>540</v>
          </cell>
          <cell r="AU84">
            <v>570</v>
          </cell>
        </row>
        <row r="85">
          <cell r="AH85" t="str">
            <v>WP</v>
          </cell>
          <cell r="AI85" t="str">
            <v>WASH PRIMER</v>
          </cell>
          <cell r="AJ85" t="str">
            <v>0345</v>
          </cell>
          <cell r="AK85" t="str">
            <v>908(SP-02)</v>
          </cell>
          <cell r="AL85" t="str">
            <v xml:space="preserve"> 11</v>
          </cell>
          <cell r="AM85">
            <v>1</v>
          </cell>
          <cell r="AN85">
            <v>55.83</v>
          </cell>
          <cell r="AO85">
            <v>37.1</v>
          </cell>
          <cell r="AP85">
            <v>78.3</v>
          </cell>
          <cell r="AQ85">
            <v>8.06</v>
          </cell>
          <cell r="AR85">
            <v>11.86</v>
          </cell>
          <cell r="AS85">
            <v>8.94</v>
          </cell>
          <cell r="AT85">
            <v>450</v>
          </cell>
          <cell r="AU85">
            <v>440</v>
          </cell>
          <cell r="AV85">
            <v>700</v>
          </cell>
        </row>
        <row r="86">
          <cell r="AH86" t="str">
            <v>VE</v>
          </cell>
          <cell r="AI86" t="str">
            <v xml:space="preserve">VINYL ENAMEL </v>
          </cell>
          <cell r="AJ86" t="str">
            <v>0351</v>
          </cell>
          <cell r="AK86" t="str">
            <v>SP32(VA-11)</v>
          </cell>
          <cell r="AM86">
            <v>1</v>
          </cell>
          <cell r="AN86">
            <v>29.1</v>
          </cell>
          <cell r="AO86">
            <v>26.21</v>
          </cell>
          <cell r="AQ86">
            <v>18.899999999999999</v>
          </cell>
          <cell r="AR86">
            <v>19.079999999999998</v>
          </cell>
          <cell r="AT86">
            <v>550</v>
          </cell>
          <cell r="AU86">
            <v>500</v>
          </cell>
        </row>
        <row r="87">
          <cell r="AI87" t="str">
            <v>PIGMENTED PVC VINYL FINISH</v>
          </cell>
          <cell r="AJ87" t="str">
            <v>4340(U-400)</v>
          </cell>
          <cell r="AK87" t="str">
            <v>SP34(VA-51)</v>
          </cell>
          <cell r="AM87">
            <v>1</v>
          </cell>
          <cell r="AN87">
            <v>21.2</v>
          </cell>
          <cell r="AO87">
            <v>27.3</v>
          </cell>
          <cell r="AQ87">
            <v>30.19</v>
          </cell>
          <cell r="AR87">
            <v>19.78</v>
          </cell>
          <cell r="AT87">
            <v>640</v>
          </cell>
          <cell r="AU87">
            <v>540</v>
          </cell>
        </row>
        <row r="89">
          <cell r="AI89" t="str">
            <v xml:space="preserve">POLYOL POLYISOCYANATE </v>
          </cell>
        </row>
        <row r="90">
          <cell r="AH90" t="str">
            <v>PCC</v>
          </cell>
          <cell r="AI90" t="str">
            <v xml:space="preserve">POLYURETHANE COATING CLEAR </v>
          </cell>
          <cell r="AJ90" t="str">
            <v>0550</v>
          </cell>
          <cell r="AK90" t="str">
            <v>722</v>
          </cell>
          <cell r="AL90" t="str">
            <v xml:space="preserve"> 67</v>
          </cell>
          <cell r="AM90">
            <v>1</v>
          </cell>
          <cell r="AN90">
            <v>27.8</v>
          </cell>
          <cell r="AO90">
            <v>29.8</v>
          </cell>
          <cell r="AP90">
            <v>81.790000000000006</v>
          </cell>
          <cell r="AQ90">
            <v>25.18</v>
          </cell>
          <cell r="AR90">
            <v>25.17</v>
          </cell>
          <cell r="AS90">
            <v>18.34</v>
          </cell>
          <cell r="AT90">
            <v>700</v>
          </cell>
          <cell r="AU90">
            <v>750</v>
          </cell>
          <cell r="AV90">
            <v>1500</v>
          </cell>
        </row>
        <row r="91">
          <cell r="AH91" t="str">
            <v>PF</v>
          </cell>
          <cell r="AI91" t="str">
            <v>POLYURETHANE COATING</v>
          </cell>
          <cell r="AJ91" t="str">
            <v>0551</v>
          </cell>
          <cell r="AK91" t="str">
            <v>725</v>
          </cell>
          <cell r="AL91" t="str">
            <v xml:space="preserve"> 66</v>
          </cell>
          <cell r="AM91">
            <v>1</v>
          </cell>
          <cell r="AN91">
            <v>33.1</v>
          </cell>
          <cell r="AO91">
            <v>29.8</v>
          </cell>
          <cell r="AP91">
            <v>92.79</v>
          </cell>
          <cell r="AQ91">
            <v>27.19</v>
          </cell>
          <cell r="AR91">
            <v>30.2</v>
          </cell>
          <cell r="AS91">
            <v>18.32</v>
          </cell>
          <cell r="AT91">
            <v>900</v>
          </cell>
          <cell r="AU91">
            <v>900</v>
          </cell>
          <cell r="AV91">
            <v>1700</v>
          </cell>
        </row>
        <row r="92">
          <cell r="AH92" t="str">
            <v>PFC</v>
          </cell>
          <cell r="AI92" t="str">
            <v>POLYURETHANE COATING</v>
          </cell>
          <cell r="AJ92" t="str">
            <v>0551</v>
          </cell>
          <cell r="AK92" t="str">
            <v>UP-04</v>
          </cell>
          <cell r="AL92" t="str">
            <v xml:space="preserve"> 66</v>
          </cell>
          <cell r="AM92">
            <v>1</v>
          </cell>
          <cell r="AN92">
            <v>36.78</v>
          </cell>
          <cell r="AO92">
            <v>16.059999999999999</v>
          </cell>
          <cell r="AP92">
            <v>92.79</v>
          </cell>
          <cell r="AQ92">
            <v>27.19</v>
          </cell>
          <cell r="AR92">
            <v>30.2</v>
          </cell>
          <cell r="AS92">
            <v>18.32</v>
          </cell>
          <cell r="AT92">
            <v>1000</v>
          </cell>
          <cell r="AU92">
            <v>485</v>
          </cell>
          <cell r="AV92">
            <v>1700</v>
          </cell>
        </row>
        <row r="93">
          <cell r="AH93" t="str">
            <v>AICP</v>
          </cell>
          <cell r="AI93" t="str">
            <v>ALIPHATIC ISCYANATE CURED POLYURETHANE FIN.</v>
          </cell>
          <cell r="AJ93" t="str">
            <v>4231(I-300)</v>
          </cell>
          <cell r="AK93" t="str">
            <v>728</v>
          </cell>
          <cell r="AM93">
            <v>1</v>
          </cell>
          <cell r="AN93">
            <v>46.3</v>
          </cell>
          <cell r="AO93">
            <v>56.2</v>
          </cell>
          <cell r="AQ93">
            <v>30.24</v>
          </cell>
          <cell r="AR93">
            <v>30.25</v>
          </cell>
          <cell r="AT93">
            <v>1400</v>
          </cell>
          <cell r="AU93">
            <v>1700</v>
          </cell>
        </row>
        <row r="94">
          <cell r="AI94" t="str">
            <v>POLYURETHANE TANK LINING</v>
          </cell>
          <cell r="AJ94" t="str">
            <v>4230(I-310)</v>
          </cell>
          <cell r="AK94" t="str">
            <v>733</v>
          </cell>
          <cell r="AM94">
            <v>1</v>
          </cell>
          <cell r="AN94">
            <v>37</v>
          </cell>
          <cell r="AO94">
            <v>19.8</v>
          </cell>
          <cell r="AQ94">
            <v>37.840000000000003</v>
          </cell>
          <cell r="AR94">
            <v>28.79</v>
          </cell>
          <cell r="AT94">
            <v>1400</v>
          </cell>
          <cell r="AU94">
            <v>570</v>
          </cell>
        </row>
        <row r="95">
          <cell r="AI95" t="str">
            <v>NON-REACTIVE POLYURETHANE PRIMER</v>
          </cell>
          <cell r="AJ95" t="str">
            <v>4239(I-350)</v>
          </cell>
          <cell r="AM95">
            <v>1</v>
          </cell>
          <cell r="AN95">
            <v>18</v>
          </cell>
          <cell r="AQ95">
            <v>55.56</v>
          </cell>
          <cell r="AT95">
            <v>1000</v>
          </cell>
        </row>
        <row r="96">
          <cell r="AI96" t="str">
            <v>CLEAR POLYURETHANE FINISH</v>
          </cell>
          <cell r="AJ96" t="str">
            <v>4235(I-390)</v>
          </cell>
          <cell r="AK96" t="str">
            <v>1101</v>
          </cell>
          <cell r="AM96">
            <v>1</v>
          </cell>
          <cell r="AN96">
            <v>31.7</v>
          </cell>
          <cell r="AO96">
            <v>17</v>
          </cell>
          <cell r="AQ96">
            <v>37.85</v>
          </cell>
          <cell r="AR96">
            <v>26.47</v>
          </cell>
          <cell r="AT96">
            <v>1200</v>
          </cell>
          <cell r="AU96">
            <v>450</v>
          </cell>
        </row>
        <row r="97">
          <cell r="AI97" t="str">
            <v>URETHANE CHROMATE PRIMER</v>
          </cell>
          <cell r="AJ97" t="str">
            <v>4420(A-200)</v>
          </cell>
          <cell r="AK97" t="str">
            <v>1106</v>
          </cell>
          <cell r="AM97">
            <v>1</v>
          </cell>
          <cell r="AN97">
            <v>21.6</v>
          </cell>
          <cell r="AO97">
            <v>12.5</v>
          </cell>
          <cell r="AQ97">
            <v>37.04</v>
          </cell>
          <cell r="AR97">
            <v>24</v>
          </cell>
          <cell r="AT97">
            <v>800</v>
          </cell>
          <cell r="AU97">
            <v>300</v>
          </cell>
        </row>
        <row r="98">
          <cell r="AI98" t="str">
            <v>ZINC TETROXYCHROMATE BUTYRAL ETCH PRIMER</v>
          </cell>
          <cell r="AJ98" t="str">
            <v>4322(U-220)</v>
          </cell>
          <cell r="AK98" t="str">
            <v>738</v>
          </cell>
          <cell r="AM98">
            <v>1</v>
          </cell>
          <cell r="AN98">
            <v>58.41</v>
          </cell>
          <cell r="AO98">
            <v>69.59</v>
          </cell>
          <cell r="AQ98">
            <v>8.56</v>
          </cell>
          <cell r="AR98">
            <v>28.74</v>
          </cell>
          <cell r="AT98">
            <v>500</v>
          </cell>
          <cell r="AU98">
            <v>2000</v>
          </cell>
        </row>
        <row r="100">
          <cell r="AI100" t="str">
            <v>MASONRY &amp; ACRYLIC PAINT</v>
          </cell>
        </row>
        <row r="101">
          <cell r="AI101" t="str">
            <v>SOLVENT BASE MASONRY PRIMER</v>
          </cell>
          <cell r="AJ101" t="str">
            <v>1541</v>
          </cell>
          <cell r="AL101" t="str">
            <v>140</v>
          </cell>
          <cell r="AM101">
            <v>1</v>
          </cell>
          <cell r="AN101">
            <v>9.6999999999999993</v>
          </cell>
          <cell r="AP101">
            <v>14</v>
          </cell>
          <cell r="AQ101">
            <v>40.21</v>
          </cell>
          <cell r="AS101">
            <v>30.36</v>
          </cell>
          <cell r="AT101">
            <v>390</v>
          </cell>
          <cell r="AV101">
            <v>425</v>
          </cell>
        </row>
        <row r="102">
          <cell r="AI102" t="str">
            <v>WATER BASE MASONRY PRIMER</v>
          </cell>
          <cell r="AJ102" t="str">
            <v>1546</v>
          </cell>
          <cell r="AL102" t="str">
            <v>140-1</v>
          </cell>
          <cell r="AM102">
            <v>1</v>
          </cell>
          <cell r="AN102">
            <v>8.1999999999999993</v>
          </cell>
          <cell r="AP102">
            <v>12</v>
          </cell>
          <cell r="AQ102">
            <v>40.24</v>
          </cell>
          <cell r="AS102">
            <v>33.83</v>
          </cell>
          <cell r="AT102">
            <v>330</v>
          </cell>
          <cell r="AV102">
            <v>406</v>
          </cell>
        </row>
        <row r="103">
          <cell r="AI103" t="str">
            <v>WATER BASE MASONRY PAINT</v>
          </cell>
          <cell r="AJ103" t="str">
            <v>1556</v>
          </cell>
          <cell r="AM103">
            <v>1</v>
          </cell>
          <cell r="AN103">
            <v>11.9</v>
          </cell>
          <cell r="AQ103">
            <v>36.97</v>
          </cell>
          <cell r="AT103">
            <v>440</v>
          </cell>
        </row>
        <row r="104">
          <cell r="AI104" t="str">
            <v xml:space="preserve">ACRYLIC EMULSION PAINT </v>
          </cell>
          <cell r="AJ104" t="str">
            <v>1656</v>
          </cell>
          <cell r="AM104">
            <v>1</v>
          </cell>
          <cell r="AN104">
            <v>9.4</v>
          </cell>
          <cell r="AP104">
            <v>25.8</v>
          </cell>
          <cell r="AQ104">
            <v>38.299999999999997</v>
          </cell>
          <cell r="AS104">
            <v>34.880000000000003</v>
          </cell>
          <cell r="AT104">
            <v>360</v>
          </cell>
          <cell r="AV104">
            <v>900</v>
          </cell>
        </row>
        <row r="105">
          <cell r="AI105" t="str">
            <v xml:space="preserve">EMULSION PAINT </v>
          </cell>
          <cell r="AJ105" t="str">
            <v>1657</v>
          </cell>
          <cell r="AL105" t="str">
            <v>130</v>
          </cell>
          <cell r="AM105">
            <v>1</v>
          </cell>
          <cell r="AN105">
            <v>6.4</v>
          </cell>
          <cell r="AP105">
            <v>5.8</v>
          </cell>
          <cell r="AQ105">
            <v>40.630000000000003</v>
          </cell>
          <cell r="AS105">
            <v>34.83</v>
          </cell>
          <cell r="AT105">
            <v>260</v>
          </cell>
          <cell r="AV105">
            <v>202</v>
          </cell>
        </row>
        <row r="107">
          <cell r="AI107" t="str">
            <v>OTHER PAINT</v>
          </cell>
        </row>
        <row r="108">
          <cell r="AH108" t="str">
            <v>AO</v>
          </cell>
          <cell r="AI108" t="str">
            <v>AMERLOCK-400 100,</v>
          </cell>
          <cell r="AM108">
            <v>1</v>
          </cell>
          <cell r="AO108">
            <v>35</v>
          </cell>
          <cell r="AR108">
            <v>21</v>
          </cell>
          <cell r="AU108">
            <v>735</v>
          </cell>
        </row>
        <row r="109">
          <cell r="AI109" t="str">
            <v>BLACK VARNISH</v>
          </cell>
          <cell r="AJ109" t="str">
            <v>1727</v>
          </cell>
          <cell r="AL109" t="str">
            <v>170</v>
          </cell>
          <cell r="AM109">
            <v>1</v>
          </cell>
          <cell r="AN109">
            <v>5.8</v>
          </cell>
          <cell r="AP109">
            <v>6.2</v>
          </cell>
          <cell r="AQ109">
            <v>34.479999999999997</v>
          </cell>
          <cell r="AS109">
            <v>26.94</v>
          </cell>
          <cell r="AT109">
            <v>200</v>
          </cell>
          <cell r="AV109">
            <v>167</v>
          </cell>
        </row>
        <row r="110">
          <cell r="AI110" t="str">
            <v>NEO WATER PROOF COATING</v>
          </cell>
          <cell r="AJ110" t="str">
            <v>1728</v>
          </cell>
          <cell r="AL110" t="str">
            <v>160</v>
          </cell>
          <cell r="AM110">
            <v>1</v>
          </cell>
          <cell r="AN110">
            <v>4.4000000000000004</v>
          </cell>
          <cell r="AP110">
            <v>6.7</v>
          </cell>
          <cell r="AQ110">
            <v>227.27</v>
          </cell>
          <cell r="AS110">
            <v>28.81</v>
          </cell>
          <cell r="AT110">
            <v>1000</v>
          </cell>
          <cell r="AV110">
            <v>193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切割 MTL"/>
      <sheetName val="切割 DI"/>
      <sheetName val="ESTI."/>
      <sheetName val="DI-ESTI"/>
    </sheetNames>
    <sheetDataSet>
      <sheetData sheetId="0" refreshError="1"/>
      <sheetData sheetId="1" refreshError="1"/>
      <sheetData sheetId="2"/>
      <sheetData sheetId="3">
        <row r="8">
          <cell r="B8" t="str">
            <v>5S</v>
          </cell>
          <cell r="C8">
            <v>0.5</v>
          </cell>
          <cell r="D8">
            <v>1.65</v>
          </cell>
          <cell r="E8">
            <v>1</v>
          </cell>
          <cell r="I8">
            <v>7.0000000000000007E-2</v>
          </cell>
          <cell r="J8">
            <v>0</v>
          </cell>
          <cell r="K8">
            <v>7.0000000000000007E-2</v>
          </cell>
          <cell r="P8">
            <v>2</v>
          </cell>
        </row>
        <row r="9">
          <cell r="B9" t="str">
            <v>5S</v>
          </cell>
          <cell r="C9">
            <v>0.5</v>
          </cell>
          <cell r="D9">
            <v>1.65</v>
          </cell>
          <cell r="E9">
            <v>1</v>
          </cell>
          <cell r="I9">
            <v>7.0000000000000007E-2</v>
          </cell>
          <cell r="J9">
            <v>0</v>
          </cell>
          <cell r="K9">
            <v>7.0000000000000007E-2</v>
          </cell>
          <cell r="P9">
            <v>2</v>
          </cell>
        </row>
        <row r="10">
          <cell r="B10" t="str">
            <v>5S</v>
          </cell>
          <cell r="C10">
            <v>0.5</v>
          </cell>
          <cell r="D10">
            <v>1.65</v>
          </cell>
          <cell r="E10">
            <v>1</v>
          </cell>
          <cell r="I10">
            <v>7.0000000000000007E-2</v>
          </cell>
          <cell r="J10">
            <v>0</v>
          </cell>
          <cell r="K10">
            <v>7.0000000000000007E-2</v>
          </cell>
          <cell r="P10">
            <v>2</v>
          </cell>
        </row>
        <row r="11">
          <cell r="B11" t="str">
            <v>5S</v>
          </cell>
          <cell r="C11">
            <v>0.75</v>
          </cell>
          <cell r="D11">
            <v>1.65</v>
          </cell>
          <cell r="E11">
            <v>1</v>
          </cell>
          <cell r="I11">
            <v>7.0000000000000007E-2</v>
          </cell>
          <cell r="J11">
            <v>0</v>
          </cell>
          <cell r="K11">
            <v>7.0000000000000007E-2</v>
          </cell>
          <cell r="P11">
            <v>2</v>
          </cell>
        </row>
        <row r="12">
          <cell r="B12" t="str">
            <v>5S</v>
          </cell>
          <cell r="C12">
            <v>0.75</v>
          </cell>
          <cell r="D12">
            <v>1.65</v>
          </cell>
          <cell r="E12">
            <v>1</v>
          </cell>
          <cell r="I12">
            <v>7.0000000000000007E-2</v>
          </cell>
          <cell r="J12">
            <v>0</v>
          </cell>
          <cell r="K12">
            <v>7.0000000000000007E-2</v>
          </cell>
          <cell r="P12">
            <v>2</v>
          </cell>
        </row>
        <row r="13">
          <cell r="B13" t="str">
            <v>5S</v>
          </cell>
          <cell r="C13">
            <v>0.75</v>
          </cell>
          <cell r="D13">
            <v>1.65</v>
          </cell>
          <cell r="E13">
            <v>1</v>
          </cell>
          <cell r="I13">
            <v>7.0000000000000007E-2</v>
          </cell>
          <cell r="J13">
            <v>0</v>
          </cell>
          <cell r="K13">
            <v>7.0000000000000007E-2</v>
          </cell>
          <cell r="P13">
            <v>2</v>
          </cell>
        </row>
        <row r="14">
          <cell r="B14" t="str">
            <v>5S</v>
          </cell>
          <cell r="C14">
            <v>1</v>
          </cell>
          <cell r="D14">
            <v>1.65</v>
          </cell>
          <cell r="E14">
            <v>1</v>
          </cell>
          <cell r="I14">
            <v>0.12</v>
          </cell>
          <cell r="J14">
            <v>0</v>
          </cell>
          <cell r="K14">
            <v>0.12</v>
          </cell>
          <cell r="P14">
            <v>2</v>
          </cell>
        </row>
        <row r="15">
          <cell r="B15" t="str">
            <v>5S</v>
          </cell>
          <cell r="C15">
            <v>1</v>
          </cell>
          <cell r="D15">
            <v>1.65</v>
          </cell>
          <cell r="E15">
            <v>1</v>
          </cell>
          <cell r="I15">
            <v>0.12</v>
          </cell>
          <cell r="J15">
            <v>0</v>
          </cell>
          <cell r="K15">
            <v>0.12</v>
          </cell>
          <cell r="P15">
            <v>2</v>
          </cell>
        </row>
        <row r="16">
          <cell r="B16" t="str">
            <v>5S</v>
          </cell>
          <cell r="C16">
            <v>1</v>
          </cell>
          <cell r="D16">
            <v>1.65</v>
          </cell>
          <cell r="E16">
            <v>1</v>
          </cell>
          <cell r="I16">
            <v>0.12</v>
          </cell>
          <cell r="J16">
            <v>0</v>
          </cell>
          <cell r="K16">
            <v>0.12</v>
          </cell>
          <cell r="P16">
            <v>2</v>
          </cell>
        </row>
        <row r="17">
          <cell r="B17" t="str">
            <v>5S</v>
          </cell>
          <cell r="C17">
            <v>1.25</v>
          </cell>
          <cell r="D17">
            <v>1.65</v>
          </cell>
          <cell r="E17">
            <v>1</v>
          </cell>
          <cell r="I17">
            <v>0.15</v>
          </cell>
          <cell r="K17">
            <v>0.15</v>
          </cell>
          <cell r="P17">
            <v>2</v>
          </cell>
        </row>
        <row r="18">
          <cell r="B18" t="str">
            <v>5S</v>
          </cell>
          <cell r="C18">
            <v>1.25</v>
          </cell>
          <cell r="D18">
            <v>1.65</v>
          </cell>
          <cell r="E18">
            <v>1</v>
          </cell>
          <cell r="I18">
            <v>0.15</v>
          </cell>
          <cell r="K18">
            <v>0.15</v>
          </cell>
          <cell r="P18">
            <v>2</v>
          </cell>
        </row>
        <row r="19">
          <cell r="B19" t="str">
            <v>5S</v>
          </cell>
          <cell r="C19">
            <v>1.25</v>
          </cell>
          <cell r="D19">
            <v>1.65</v>
          </cell>
          <cell r="E19">
            <v>1</v>
          </cell>
          <cell r="I19">
            <v>0.15</v>
          </cell>
          <cell r="K19">
            <v>0.15</v>
          </cell>
          <cell r="P19">
            <v>2</v>
          </cell>
        </row>
        <row r="20">
          <cell r="B20" t="str">
            <v>5S</v>
          </cell>
          <cell r="C20">
            <v>1.5</v>
          </cell>
          <cell r="D20">
            <v>1.65</v>
          </cell>
          <cell r="E20">
            <v>1</v>
          </cell>
          <cell r="I20">
            <v>0.15</v>
          </cell>
          <cell r="J20">
            <v>0</v>
          </cell>
          <cell r="K20">
            <v>0.15</v>
          </cell>
          <cell r="P20">
            <v>2</v>
          </cell>
        </row>
        <row r="21">
          <cell r="B21" t="str">
            <v>5S</v>
          </cell>
          <cell r="C21">
            <v>1.5</v>
          </cell>
          <cell r="D21">
            <v>1.65</v>
          </cell>
          <cell r="E21">
            <v>1</v>
          </cell>
          <cell r="I21">
            <v>0.15</v>
          </cell>
          <cell r="J21">
            <v>0</v>
          </cell>
          <cell r="K21">
            <v>0.15</v>
          </cell>
          <cell r="P21">
            <v>2</v>
          </cell>
        </row>
        <row r="22">
          <cell r="B22" t="str">
            <v>5S</v>
          </cell>
          <cell r="C22">
            <v>1.5</v>
          </cell>
          <cell r="D22">
            <v>1.65</v>
          </cell>
          <cell r="E22">
            <v>1</v>
          </cell>
          <cell r="I22">
            <v>0.15</v>
          </cell>
          <cell r="J22">
            <v>0</v>
          </cell>
          <cell r="K22">
            <v>0.15</v>
          </cell>
          <cell r="P22">
            <v>2</v>
          </cell>
        </row>
        <row r="23">
          <cell r="B23" t="str">
            <v>5S</v>
          </cell>
          <cell r="C23">
            <v>2</v>
          </cell>
          <cell r="D23">
            <v>1.65</v>
          </cell>
          <cell r="E23">
            <v>1</v>
          </cell>
          <cell r="I23">
            <v>0.15</v>
          </cell>
          <cell r="J23">
            <v>0</v>
          </cell>
          <cell r="K23">
            <v>0.15</v>
          </cell>
          <cell r="P23">
            <v>2</v>
          </cell>
        </row>
        <row r="24">
          <cell r="B24" t="str">
            <v>5S</v>
          </cell>
          <cell r="C24">
            <v>2</v>
          </cell>
          <cell r="D24">
            <v>1.65</v>
          </cell>
          <cell r="E24">
            <v>1</v>
          </cell>
          <cell r="I24">
            <v>0.15</v>
          </cell>
          <cell r="J24">
            <v>0</v>
          </cell>
          <cell r="K24">
            <v>0.15</v>
          </cell>
          <cell r="P24">
            <v>2</v>
          </cell>
        </row>
        <row r="25">
          <cell r="B25" t="str">
            <v>5S</v>
          </cell>
          <cell r="C25">
            <v>2</v>
          </cell>
          <cell r="D25">
            <v>1.65</v>
          </cell>
          <cell r="E25">
            <v>1</v>
          </cell>
          <cell r="I25">
            <v>0.15</v>
          </cell>
          <cell r="J25">
            <v>0</v>
          </cell>
          <cell r="K25">
            <v>0.15</v>
          </cell>
          <cell r="P25">
            <v>2</v>
          </cell>
        </row>
        <row r="26">
          <cell r="B26" t="str">
            <v>5S</v>
          </cell>
          <cell r="C26">
            <v>2.5</v>
          </cell>
          <cell r="D26">
            <v>2.11</v>
          </cell>
          <cell r="E26">
            <v>1</v>
          </cell>
          <cell r="I26">
            <v>0.15</v>
          </cell>
          <cell r="J26">
            <v>0</v>
          </cell>
          <cell r="K26">
            <v>0.15</v>
          </cell>
          <cell r="P26">
            <v>2</v>
          </cell>
        </row>
        <row r="27">
          <cell r="B27" t="str">
            <v>5S</v>
          </cell>
          <cell r="C27">
            <v>3</v>
          </cell>
          <cell r="D27">
            <v>2.11</v>
          </cell>
          <cell r="E27">
            <v>1</v>
          </cell>
          <cell r="I27">
            <v>0.3</v>
          </cell>
          <cell r="J27">
            <v>0</v>
          </cell>
          <cell r="K27">
            <v>0.3</v>
          </cell>
          <cell r="P27">
            <v>2</v>
          </cell>
        </row>
        <row r="28">
          <cell r="B28" t="str">
            <v>5S</v>
          </cell>
          <cell r="C28">
            <v>3.5</v>
          </cell>
          <cell r="D28">
            <v>2.11</v>
          </cell>
          <cell r="E28">
            <v>1</v>
          </cell>
          <cell r="I28">
            <v>0.3</v>
          </cell>
          <cell r="K28">
            <v>0.3</v>
          </cell>
          <cell r="P28">
            <v>3</v>
          </cell>
        </row>
        <row r="29">
          <cell r="B29" t="str">
            <v>5S</v>
          </cell>
          <cell r="C29">
            <v>4</v>
          </cell>
          <cell r="D29">
            <v>2.11</v>
          </cell>
          <cell r="E29">
            <v>1</v>
          </cell>
          <cell r="I29">
            <v>0.3</v>
          </cell>
          <cell r="J29">
            <v>0</v>
          </cell>
          <cell r="K29">
            <v>0.3</v>
          </cell>
          <cell r="P29">
            <v>3</v>
          </cell>
        </row>
        <row r="30">
          <cell r="B30" t="str">
            <v>5S</v>
          </cell>
          <cell r="C30">
            <v>5</v>
          </cell>
          <cell r="D30">
            <v>2.77</v>
          </cell>
          <cell r="E30">
            <v>1</v>
          </cell>
          <cell r="I30">
            <v>0.3</v>
          </cell>
          <cell r="K30">
            <v>0.3</v>
          </cell>
          <cell r="P30">
            <v>4</v>
          </cell>
        </row>
        <row r="31">
          <cell r="B31" t="str">
            <v>5S</v>
          </cell>
          <cell r="C31">
            <v>6</v>
          </cell>
          <cell r="D31">
            <v>2.77</v>
          </cell>
          <cell r="E31">
            <v>1</v>
          </cell>
          <cell r="I31">
            <v>0.45</v>
          </cell>
          <cell r="J31">
            <v>0</v>
          </cell>
          <cell r="K31">
            <v>0.45</v>
          </cell>
          <cell r="P31">
            <v>4</v>
          </cell>
        </row>
        <row r="32">
          <cell r="B32" t="str">
            <v>5S</v>
          </cell>
          <cell r="C32">
            <v>8</v>
          </cell>
          <cell r="D32">
            <v>2.77</v>
          </cell>
          <cell r="E32">
            <v>1</v>
          </cell>
          <cell r="I32">
            <v>0.45</v>
          </cell>
          <cell r="J32">
            <v>0</v>
          </cell>
          <cell r="K32">
            <v>0.45</v>
          </cell>
          <cell r="P32">
            <v>4</v>
          </cell>
        </row>
        <row r="33">
          <cell r="B33" t="str">
            <v>5S</v>
          </cell>
          <cell r="C33">
            <v>10</v>
          </cell>
          <cell r="D33">
            <v>3.4</v>
          </cell>
          <cell r="E33">
            <v>1</v>
          </cell>
          <cell r="I33">
            <v>0.9</v>
          </cell>
          <cell r="J33">
            <v>0</v>
          </cell>
          <cell r="K33">
            <v>0.9</v>
          </cell>
          <cell r="P33">
            <v>4</v>
          </cell>
        </row>
        <row r="34">
          <cell r="B34" t="str">
            <v>5S</v>
          </cell>
          <cell r="C34">
            <v>12</v>
          </cell>
          <cell r="D34">
            <v>3.96</v>
          </cell>
          <cell r="E34">
            <v>1</v>
          </cell>
          <cell r="I34">
            <v>1.2</v>
          </cell>
          <cell r="J34">
            <v>0</v>
          </cell>
          <cell r="K34">
            <v>1.2</v>
          </cell>
          <cell r="P34">
            <v>6</v>
          </cell>
        </row>
        <row r="35">
          <cell r="B35" t="str">
            <v>5S</v>
          </cell>
          <cell r="C35">
            <v>14</v>
          </cell>
          <cell r="D35">
            <v>3.96</v>
          </cell>
          <cell r="E35">
            <v>1</v>
          </cell>
          <cell r="I35">
            <v>1.34</v>
          </cell>
          <cell r="J35">
            <v>0</v>
          </cell>
          <cell r="K35">
            <v>1.34</v>
          </cell>
          <cell r="P35">
            <v>6</v>
          </cell>
        </row>
        <row r="36">
          <cell r="B36" t="str">
            <v>5S</v>
          </cell>
          <cell r="C36">
            <v>16</v>
          </cell>
          <cell r="D36">
            <v>4.1900000000000004</v>
          </cell>
          <cell r="E36">
            <v>1</v>
          </cell>
          <cell r="I36">
            <v>1.65</v>
          </cell>
          <cell r="J36">
            <v>0</v>
          </cell>
          <cell r="K36">
            <v>1.65</v>
          </cell>
          <cell r="P36">
            <v>6</v>
          </cell>
        </row>
        <row r="37">
          <cell r="B37" t="str">
            <v>5S</v>
          </cell>
          <cell r="C37">
            <v>18</v>
          </cell>
          <cell r="D37">
            <v>4.1900000000000004</v>
          </cell>
          <cell r="E37">
            <v>1</v>
          </cell>
          <cell r="I37">
            <v>1.8</v>
          </cell>
          <cell r="J37">
            <v>0</v>
          </cell>
          <cell r="K37">
            <v>1.8</v>
          </cell>
          <cell r="P37">
            <v>6</v>
          </cell>
        </row>
        <row r="38">
          <cell r="B38" t="str">
            <v>5S</v>
          </cell>
          <cell r="C38">
            <v>20</v>
          </cell>
          <cell r="D38">
            <v>4.78</v>
          </cell>
          <cell r="E38">
            <v>1</v>
          </cell>
          <cell r="I38">
            <v>2.54</v>
          </cell>
          <cell r="J38">
            <v>0</v>
          </cell>
          <cell r="K38">
            <v>2.54</v>
          </cell>
          <cell r="P38">
            <v>7</v>
          </cell>
        </row>
        <row r="39">
          <cell r="B39" t="str">
            <v>5S</v>
          </cell>
          <cell r="C39">
            <v>22</v>
          </cell>
          <cell r="D39">
            <v>4.78</v>
          </cell>
          <cell r="E39">
            <v>1</v>
          </cell>
          <cell r="I39">
            <v>2.69</v>
          </cell>
          <cell r="J39">
            <v>0</v>
          </cell>
          <cell r="K39">
            <v>2.69</v>
          </cell>
          <cell r="P39">
            <v>8</v>
          </cell>
        </row>
        <row r="40">
          <cell r="B40" t="str">
            <v>5S</v>
          </cell>
          <cell r="C40">
            <v>24</v>
          </cell>
          <cell r="D40">
            <v>5.54</v>
          </cell>
          <cell r="E40">
            <v>1</v>
          </cell>
          <cell r="I40">
            <v>2.4300000000000002</v>
          </cell>
          <cell r="J40">
            <v>1.47</v>
          </cell>
          <cell r="K40">
            <v>3.9000000000000004</v>
          </cell>
          <cell r="P40">
            <v>8</v>
          </cell>
        </row>
        <row r="41">
          <cell r="B41" t="str">
            <v>5S</v>
          </cell>
          <cell r="C41">
            <v>30</v>
          </cell>
          <cell r="D41">
            <v>6.35</v>
          </cell>
          <cell r="E41">
            <v>1</v>
          </cell>
          <cell r="I41">
            <v>3.04</v>
          </cell>
          <cell r="J41">
            <v>3.11</v>
          </cell>
          <cell r="K41">
            <v>6.15</v>
          </cell>
          <cell r="P41">
            <v>10</v>
          </cell>
        </row>
        <row r="42">
          <cell r="B42">
            <v>10</v>
          </cell>
          <cell r="C42">
            <v>14</v>
          </cell>
          <cell r="D42">
            <v>6.35</v>
          </cell>
          <cell r="E42">
            <v>1</v>
          </cell>
          <cell r="I42">
            <v>1.42</v>
          </cell>
          <cell r="J42">
            <v>1.27</v>
          </cell>
          <cell r="K42">
            <v>2.69</v>
          </cell>
          <cell r="P42">
            <v>6</v>
          </cell>
        </row>
        <row r="43">
          <cell r="B43">
            <v>10</v>
          </cell>
          <cell r="C43">
            <v>16</v>
          </cell>
          <cell r="D43">
            <v>6.35</v>
          </cell>
          <cell r="E43">
            <v>1</v>
          </cell>
          <cell r="I43">
            <v>1.62</v>
          </cell>
          <cell r="J43">
            <v>1.38</v>
          </cell>
          <cell r="K43">
            <v>3</v>
          </cell>
          <cell r="P43">
            <v>6</v>
          </cell>
        </row>
        <row r="44">
          <cell r="B44">
            <v>10</v>
          </cell>
          <cell r="C44">
            <v>18</v>
          </cell>
          <cell r="D44">
            <v>6.35</v>
          </cell>
          <cell r="E44">
            <v>1</v>
          </cell>
          <cell r="I44">
            <v>1.82</v>
          </cell>
          <cell r="J44">
            <v>1.48</v>
          </cell>
          <cell r="K44">
            <v>3.3</v>
          </cell>
          <cell r="P44">
            <v>6</v>
          </cell>
        </row>
        <row r="45">
          <cell r="B45">
            <v>10</v>
          </cell>
          <cell r="C45">
            <v>20</v>
          </cell>
          <cell r="D45">
            <v>6.35</v>
          </cell>
          <cell r="E45">
            <v>1</v>
          </cell>
          <cell r="I45">
            <v>2.0299999999999998</v>
          </cell>
          <cell r="J45">
            <v>1.72</v>
          </cell>
          <cell r="K45">
            <v>3.75</v>
          </cell>
          <cell r="P45">
            <v>7</v>
          </cell>
        </row>
        <row r="46">
          <cell r="B46">
            <v>10</v>
          </cell>
          <cell r="C46">
            <v>22</v>
          </cell>
          <cell r="D46">
            <v>6.35</v>
          </cell>
          <cell r="E46">
            <v>1</v>
          </cell>
          <cell r="I46">
            <v>2.23</v>
          </cell>
          <cell r="J46">
            <v>2.27</v>
          </cell>
          <cell r="K46">
            <v>4.5</v>
          </cell>
          <cell r="P46">
            <v>8</v>
          </cell>
        </row>
        <row r="47">
          <cell r="B47">
            <v>10</v>
          </cell>
          <cell r="C47">
            <v>24</v>
          </cell>
          <cell r="D47">
            <v>6.35</v>
          </cell>
          <cell r="E47">
            <v>1</v>
          </cell>
          <cell r="I47">
            <v>2.4300000000000002</v>
          </cell>
          <cell r="J47">
            <v>2.0699999999999998</v>
          </cell>
          <cell r="K47">
            <v>4.5</v>
          </cell>
          <cell r="P47">
            <v>8</v>
          </cell>
        </row>
        <row r="48">
          <cell r="B48">
            <v>10</v>
          </cell>
          <cell r="C48">
            <v>26</v>
          </cell>
          <cell r="D48">
            <v>7.92</v>
          </cell>
          <cell r="E48">
            <v>1</v>
          </cell>
          <cell r="I48">
            <v>2.64</v>
          </cell>
          <cell r="J48">
            <v>4.8600000000000003</v>
          </cell>
          <cell r="K48">
            <v>7.5</v>
          </cell>
          <cell r="P48">
            <v>9</v>
          </cell>
        </row>
        <row r="49">
          <cell r="B49">
            <v>10</v>
          </cell>
          <cell r="C49">
            <v>28</v>
          </cell>
          <cell r="D49">
            <v>7.92</v>
          </cell>
          <cell r="E49">
            <v>1</v>
          </cell>
          <cell r="I49">
            <v>2.84</v>
          </cell>
          <cell r="J49">
            <v>5.26</v>
          </cell>
          <cell r="K49">
            <v>8.1</v>
          </cell>
          <cell r="P49">
            <v>9</v>
          </cell>
        </row>
        <row r="50">
          <cell r="B50">
            <v>10</v>
          </cell>
          <cell r="C50">
            <v>30</v>
          </cell>
          <cell r="D50">
            <v>7.92</v>
          </cell>
          <cell r="E50">
            <v>1</v>
          </cell>
          <cell r="I50">
            <v>3.04</v>
          </cell>
          <cell r="J50">
            <v>5.66</v>
          </cell>
          <cell r="K50">
            <v>8.6999999999999993</v>
          </cell>
          <cell r="P50">
            <v>10</v>
          </cell>
        </row>
        <row r="51">
          <cell r="B51">
            <v>10</v>
          </cell>
          <cell r="C51">
            <v>32</v>
          </cell>
          <cell r="D51">
            <v>7.92</v>
          </cell>
          <cell r="E51">
            <v>1</v>
          </cell>
          <cell r="I51">
            <v>3.24</v>
          </cell>
          <cell r="J51">
            <v>6.06</v>
          </cell>
          <cell r="K51">
            <v>9.3000000000000007</v>
          </cell>
          <cell r="P51">
            <v>11</v>
          </cell>
        </row>
        <row r="52">
          <cell r="B52">
            <v>10</v>
          </cell>
          <cell r="C52">
            <v>34</v>
          </cell>
          <cell r="D52">
            <v>7.92</v>
          </cell>
          <cell r="E52">
            <v>1</v>
          </cell>
          <cell r="I52">
            <v>3.45</v>
          </cell>
          <cell r="J52">
            <v>6.44</v>
          </cell>
          <cell r="K52">
            <v>9.89</v>
          </cell>
          <cell r="P52">
            <v>12</v>
          </cell>
        </row>
        <row r="53">
          <cell r="B53">
            <v>10</v>
          </cell>
          <cell r="C53">
            <v>36</v>
          </cell>
          <cell r="D53">
            <v>7.92</v>
          </cell>
          <cell r="E53">
            <v>1</v>
          </cell>
          <cell r="I53">
            <v>3.65</v>
          </cell>
          <cell r="J53">
            <v>6.84</v>
          </cell>
          <cell r="K53">
            <v>10.49</v>
          </cell>
          <cell r="P53">
            <v>12</v>
          </cell>
        </row>
        <row r="54">
          <cell r="B54" t="str">
            <v>10S</v>
          </cell>
          <cell r="C54">
            <v>0.125</v>
          </cell>
          <cell r="D54">
            <v>1.24</v>
          </cell>
          <cell r="E54">
            <v>1</v>
          </cell>
          <cell r="I54">
            <v>7.0000000000000007E-2</v>
          </cell>
          <cell r="K54">
            <v>7.0000000000000007E-2</v>
          </cell>
          <cell r="P54">
            <v>2</v>
          </cell>
        </row>
        <row r="55">
          <cell r="B55" t="str">
            <v>10S</v>
          </cell>
          <cell r="C55">
            <v>0.125</v>
          </cell>
          <cell r="D55">
            <v>1.24</v>
          </cell>
          <cell r="E55">
            <v>1</v>
          </cell>
          <cell r="I55">
            <v>7.0000000000000007E-2</v>
          </cell>
          <cell r="K55">
            <v>7.0000000000000007E-2</v>
          </cell>
          <cell r="P55">
            <v>2</v>
          </cell>
        </row>
        <row r="56">
          <cell r="B56" t="str">
            <v>10S</v>
          </cell>
          <cell r="C56">
            <v>0.125</v>
          </cell>
          <cell r="D56">
            <v>1.24</v>
          </cell>
          <cell r="E56">
            <v>1</v>
          </cell>
          <cell r="I56">
            <v>7.0000000000000007E-2</v>
          </cell>
          <cell r="K56">
            <v>7.0000000000000007E-2</v>
          </cell>
          <cell r="P56">
            <v>2</v>
          </cell>
        </row>
        <row r="57">
          <cell r="B57" t="str">
            <v>10S</v>
          </cell>
          <cell r="C57">
            <v>0.25</v>
          </cell>
          <cell r="D57">
            <v>1.65</v>
          </cell>
          <cell r="E57">
            <v>1</v>
          </cell>
          <cell r="I57">
            <v>7.0000000000000007E-2</v>
          </cell>
          <cell r="K57">
            <v>7.0000000000000007E-2</v>
          </cell>
          <cell r="P57">
            <v>2</v>
          </cell>
        </row>
        <row r="58">
          <cell r="B58" t="str">
            <v>10S</v>
          </cell>
          <cell r="C58">
            <v>0.25</v>
          </cell>
          <cell r="D58">
            <v>1.65</v>
          </cell>
          <cell r="E58">
            <v>1</v>
          </cell>
          <cell r="I58">
            <v>7.0000000000000007E-2</v>
          </cell>
          <cell r="K58">
            <v>7.0000000000000007E-2</v>
          </cell>
          <cell r="P58">
            <v>2</v>
          </cell>
        </row>
        <row r="59">
          <cell r="B59" t="str">
            <v>10S</v>
          </cell>
          <cell r="C59">
            <v>0.25</v>
          </cell>
          <cell r="D59">
            <v>1.65</v>
          </cell>
          <cell r="E59">
            <v>1</v>
          </cell>
          <cell r="I59">
            <v>7.0000000000000007E-2</v>
          </cell>
          <cell r="K59">
            <v>7.0000000000000007E-2</v>
          </cell>
          <cell r="P59">
            <v>2</v>
          </cell>
        </row>
        <row r="60">
          <cell r="B60" t="str">
            <v>10S</v>
          </cell>
          <cell r="C60">
            <v>0.375</v>
          </cell>
          <cell r="D60">
            <v>1.65</v>
          </cell>
          <cell r="E60">
            <v>1</v>
          </cell>
          <cell r="I60">
            <v>7.0000000000000007E-2</v>
          </cell>
          <cell r="J60">
            <v>0</v>
          </cell>
          <cell r="K60">
            <v>7.0000000000000007E-2</v>
          </cell>
          <cell r="P60">
            <v>2</v>
          </cell>
        </row>
        <row r="61">
          <cell r="B61" t="str">
            <v>10S</v>
          </cell>
          <cell r="C61">
            <v>0.375</v>
          </cell>
          <cell r="D61">
            <v>1.65</v>
          </cell>
          <cell r="E61">
            <v>1</v>
          </cell>
          <cell r="I61">
            <v>7.0000000000000007E-2</v>
          </cell>
          <cell r="J61">
            <v>0</v>
          </cell>
          <cell r="K61">
            <v>7.0000000000000007E-2</v>
          </cell>
          <cell r="P61">
            <v>2</v>
          </cell>
        </row>
        <row r="62">
          <cell r="B62" t="str">
            <v>10S</v>
          </cell>
          <cell r="C62">
            <v>0.375</v>
          </cell>
          <cell r="D62">
            <v>1.65</v>
          </cell>
          <cell r="E62">
            <v>1</v>
          </cell>
          <cell r="I62">
            <v>7.0000000000000007E-2</v>
          </cell>
          <cell r="J62">
            <v>0</v>
          </cell>
          <cell r="K62">
            <v>7.0000000000000007E-2</v>
          </cell>
          <cell r="P62">
            <v>2</v>
          </cell>
        </row>
        <row r="63">
          <cell r="B63" t="str">
            <v>10S</v>
          </cell>
          <cell r="C63">
            <v>0.5</v>
          </cell>
          <cell r="D63">
            <v>2.11</v>
          </cell>
          <cell r="E63">
            <v>1</v>
          </cell>
          <cell r="I63">
            <v>7.0000000000000007E-2</v>
          </cell>
          <cell r="J63">
            <v>0</v>
          </cell>
          <cell r="K63">
            <v>7.0000000000000007E-2</v>
          </cell>
          <cell r="P63">
            <v>2</v>
          </cell>
        </row>
        <row r="64">
          <cell r="B64" t="str">
            <v>10S</v>
          </cell>
          <cell r="C64">
            <v>0.5</v>
          </cell>
          <cell r="D64">
            <v>2.11</v>
          </cell>
          <cell r="E64">
            <v>1</v>
          </cell>
          <cell r="I64">
            <v>7.0000000000000007E-2</v>
          </cell>
          <cell r="J64">
            <v>0</v>
          </cell>
          <cell r="K64">
            <v>7.0000000000000007E-2</v>
          </cell>
          <cell r="P64">
            <v>2</v>
          </cell>
        </row>
        <row r="65">
          <cell r="B65" t="str">
            <v>10S</v>
          </cell>
          <cell r="C65">
            <v>0.5</v>
          </cell>
          <cell r="D65">
            <v>2.11</v>
          </cell>
          <cell r="E65">
            <v>1</v>
          </cell>
          <cell r="I65">
            <v>7.0000000000000007E-2</v>
          </cell>
          <cell r="J65">
            <v>0</v>
          </cell>
          <cell r="K65">
            <v>7.0000000000000007E-2</v>
          </cell>
          <cell r="P65">
            <v>2</v>
          </cell>
        </row>
        <row r="66">
          <cell r="B66" t="str">
            <v>10S</v>
          </cell>
          <cell r="C66">
            <v>0.75</v>
          </cell>
          <cell r="D66">
            <v>2.11</v>
          </cell>
          <cell r="E66">
            <v>1</v>
          </cell>
          <cell r="I66">
            <v>7.0000000000000007E-2</v>
          </cell>
          <cell r="J66">
            <v>0</v>
          </cell>
          <cell r="K66">
            <v>7.0000000000000007E-2</v>
          </cell>
          <cell r="P66">
            <v>2</v>
          </cell>
        </row>
        <row r="67">
          <cell r="B67" t="str">
            <v>10S</v>
          </cell>
          <cell r="C67">
            <v>0.75</v>
          </cell>
          <cell r="D67">
            <v>2.11</v>
          </cell>
          <cell r="E67">
            <v>1</v>
          </cell>
          <cell r="I67">
            <v>7.0000000000000007E-2</v>
          </cell>
          <cell r="J67">
            <v>0</v>
          </cell>
          <cell r="K67">
            <v>7.0000000000000007E-2</v>
          </cell>
          <cell r="P67">
            <v>2</v>
          </cell>
        </row>
        <row r="68">
          <cell r="B68" t="str">
            <v>10S</v>
          </cell>
          <cell r="C68">
            <v>0.75</v>
          </cell>
          <cell r="D68">
            <v>2.11</v>
          </cell>
          <cell r="E68">
            <v>1</v>
          </cell>
          <cell r="I68">
            <v>7.0000000000000007E-2</v>
          </cell>
          <cell r="J68">
            <v>0</v>
          </cell>
          <cell r="K68">
            <v>7.0000000000000007E-2</v>
          </cell>
          <cell r="P68">
            <v>2</v>
          </cell>
        </row>
        <row r="69">
          <cell r="B69" t="str">
            <v>10S</v>
          </cell>
          <cell r="C69">
            <v>1</v>
          </cell>
          <cell r="D69">
            <v>2.77</v>
          </cell>
          <cell r="E69">
            <v>1</v>
          </cell>
          <cell r="I69">
            <v>0.12</v>
          </cell>
          <cell r="J69">
            <v>0</v>
          </cell>
          <cell r="K69">
            <v>0.12</v>
          </cell>
          <cell r="P69">
            <v>2</v>
          </cell>
        </row>
        <row r="70">
          <cell r="B70" t="str">
            <v>10S</v>
          </cell>
          <cell r="C70">
            <v>1</v>
          </cell>
          <cell r="D70">
            <v>2.77</v>
          </cell>
          <cell r="E70">
            <v>1</v>
          </cell>
          <cell r="I70">
            <v>0.12</v>
          </cell>
          <cell r="J70">
            <v>0</v>
          </cell>
          <cell r="K70">
            <v>0.12</v>
          </cell>
          <cell r="P70">
            <v>2</v>
          </cell>
        </row>
        <row r="71">
          <cell r="B71" t="str">
            <v>10S</v>
          </cell>
          <cell r="C71">
            <v>1</v>
          </cell>
          <cell r="D71">
            <v>2.77</v>
          </cell>
          <cell r="E71">
            <v>1</v>
          </cell>
          <cell r="I71">
            <v>0.12</v>
          </cell>
          <cell r="J71">
            <v>0</v>
          </cell>
          <cell r="K71">
            <v>0.12</v>
          </cell>
          <cell r="P71">
            <v>2</v>
          </cell>
        </row>
        <row r="72">
          <cell r="B72" t="str">
            <v>10S</v>
          </cell>
          <cell r="C72">
            <v>1.25</v>
          </cell>
          <cell r="D72">
            <v>2.77</v>
          </cell>
          <cell r="E72">
            <v>1</v>
          </cell>
          <cell r="I72">
            <v>0.15</v>
          </cell>
          <cell r="K72">
            <v>0.15</v>
          </cell>
          <cell r="P72">
            <v>2</v>
          </cell>
        </row>
        <row r="73">
          <cell r="B73" t="str">
            <v>10S</v>
          </cell>
          <cell r="C73">
            <v>1.25</v>
          </cell>
          <cell r="D73">
            <v>2.77</v>
          </cell>
          <cell r="E73">
            <v>1</v>
          </cell>
          <cell r="I73">
            <v>0.15</v>
          </cell>
          <cell r="K73">
            <v>0.15</v>
          </cell>
          <cell r="P73">
            <v>2</v>
          </cell>
        </row>
        <row r="74">
          <cell r="B74" t="str">
            <v>10S</v>
          </cell>
          <cell r="C74">
            <v>1.25</v>
          </cell>
          <cell r="D74">
            <v>2.77</v>
          </cell>
          <cell r="E74">
            <v>1</v>
          </cell>
          <cell r="I74">
            <v>0.15</v>
          </cell>
          <cell r="K74">
            <v>0.15</v>
          </cell>
          <cell r="P74">
            <v>2</v>
          </cell>
        </row>
        <row r="75">
          <cell r="B75" t="str">
            <v>10S</v>
          </cell>
          <cell r="C75">
            <v>1.5</v>
          </cell>
          <cell r="D75">
            <v>2.77</v>
          </cell>
          <cell r="E75">
            <v>1</v>
          </cell>
          <cell r="I75">
            <v>0.15</v>
          </cell>
          <cell r="J75">
            <v>0</v>
          </cell>
          <cell r="K75">
            <v>0.15</v>
          </cell>
          <cell r="P75">
            <v>2</v>
          </cell>
        </row>
        <row r="76">
          <cell r="B76" t="str">
            <v>10S</v>
          </cell>
          <cell r="C76">
            <v>1.5</v>
          </cell>
          <cell r="D76">
            <v>2.77</v>
          </cell>
          <cell r="E76">
            <v>1</v>
          </cell>
          <cell r="I76">
            <v>0.15</v>
          </cell>
          <cell r="J76">
            <v>0</v>
          </cell>
          <cell r="K76">
            <v>0.15</v>
          </cell>
          <cell r="P76">
            <v>2</v>
          </cell>
        </row>
        <row r="77">
          <cell r="B77" t="str">
            <v>10S</v>
          </cell>
          <cell r="C77">
            <v>1.5</v>
          </cell>
          <cell r="D77">
            <v>2.77</v>
          </cell>
          <cell r="E77">
            <v>1</v>
          </cell>
          <cell r="I77">
            <v>0.15</v>
          </cell>
          <cell r="J77">
            <v>0</v>
          </cell>
          <cell r="K77">
            <v>0.15</v>
          </cell>
          <cell r="P77">
            <v>2</v>
          </cell>
        </row>
        <row r="78">
          <cell r="B78" t="str">
            <v>10S</v>
          </cell>
          <cell r="C78">
            <v>2</v>
          </cell>
          <cell r="D78">
            <v>2.77</v>
          </cell>
          <cell r="E78">
            <v>1</v>
          </cell>
          <cell r="I78">
            <v>0.15</v>
          </cell>
          <cell r="J78">
            <v>0</v>
          </cell>
          <cell r="K78">
            <v>0.15</v>
          </cell>
          <cell r="P78">
            <v>2</v>
          </cell>
        </row>
        <row r="79">
          <cell r="B79" t="str">
            <v>10S</v>
          </cell>
          <cell r="C79">
            <v>2</v>
          </cell>
          <cell r="D79">
            <v>2.77</v>
          </cell>
          <cell r="E79">
            <v>1</v>
          </cell>
          <cell r="I79">
            <v>0.15</v>
          </cell>
          <cell r="J79">
            <v>0</v>
          </cell>
          <cell r="K79">
            <v>0.15</v>
          </cell>
          <cell r="P79">
            <v>2</v>
          </cell>
        </row>
        <row r="80">
          <cell r="B80" t="str">
            <v>10S</v>
          </cell>
          <cell r="C80">
            <v>2</v>
          </cell>
          <cell r="D80">
            <v>2.77</v>
          </cell>
          <cell r="E80">
            <v>1</v>
          </cell>
          <cell r="I80">
            <v>0.15</v>
          </cell>
          <cell r="J80">
            <v>0</v>
          </cell>
          <cell r="K80">
            <v>0.15</v>
          </cell>
          <cell r="P80">
            <v>2</v>
          </cell>
        </row>
        <row r="81">
          <cell r="B81" t="str">
            <v>10S</v>
          </cell>
          <cell r="C81">
            <v>2.5</v>
          </cell>
          <cell r="D81">
            <v>3.05</v>
          </cell>
          <cell r="E81">
            <v>1</v>
          </cell>
          <cell r="I81">
            <v>0.15</v>
          </cell>
          <cell r="J81">
            <v>0</v>
          </cell>
          <cell r="K81">
            <v>0.15</v>
          </cell>
          <cell r="P81">
            <v>2</v>
          </cell>
        </row>
        <row r="82">
          <cell r="B82" t="str">
            <v>10S</v>
          </cell>
          <cell r="C82">
            <v>3</v>
          </cell>
          <cell r="D82">
            <v>3.05</v>
          </cell>
          <cell r="E82">
            <v>1</v>
          </cell>
          <cell r="I82">
            <v>0.3</v>
          </cell>
          <cell r="J82">
            <v>0</v>
          </cell>
          <cell r="K82">
            <v>0.3</v>
          </cell>
          <cell r="P82">
            <v>2</v>
          </cell>
        </row>
        <row r="83">
          <cell r="B83" t="str">
            <v>10S</v>
          </cell>
          <cell r="C83">
            <v>3.5</v>
          </cell>
          <cell r="D83">
            <v>3.05</v>
          </cell>
          <cell r="E83">
            <v>1</v>
          </cell>
          <cell r="I83">
            <v>0.3</v>
          </cell>
          <cell r="K83">
            <v>0.3</v>
          </cell>
          <cell r="P83">
            <v>3</v>
          </cell>
        </row>
        <row r="84">
          <cell r="B84" t="str">
            <v>10S</v>
          </cell>
          <cell r="C84">
            <v>4</v>
          </cell>
          <cell r="D84">
            <v>3.05</v>
          </cell>
          <cell r="E84">
            <v>1</v>
          </cell>
          <cell r="I84">
            <v>0.45</v>
          </cell>
          <cell r="J84">
            <v>0</v>
          </cell>
          <cell r="K84">
            <v>0.45</v>
          </cell>
          <cell r="P84">
            <v>3</v>
          </cell>
        </row>
        <row r="85">
          <cell r="B85" t="str">
            <v>10S</v>
          </cell>
          <cell r="C85">
            <v>5</v>
          </cell>
          <cell r="D85">
            <v>3.4</v>
          </cell>
          <cell r="E85">
            <v>1</v>
          </cell>
          <cell r="I85">
            <v>0.45</v>
          </cell>
          <cell r="K85">
            <v>0.45</v>
          </cell>
          <cell r="P85">
            <v>4</v>
          </cell>
        </row>
        <row r="86">
          <cell r="B86" t="str">
            <v>10S</v>
          </cell>
          <cell r="C86">
            <v>6</v>
          </cell>
          <cell r="D86">
            <v>3.4</v>
          </cell>
          <cell r="E86">
            <v>1</v>
          </cell>
          <cell r="I86">
            <v>0.6</v>
          </cell>
          <cell r="J86">
            <v>0</v>
          </cell>
          <cell r="K86">
            <v>0.6</v>
          </cell>
          <cell r="P86">
            <v>4</v>
          </cell>
        </row>
        <row r="87">
          <cell r="B87" t="str">
            <v>10S</v>
          </cell>
          <cell r="C87">
            <v>8</v>
          </cell>
          <cell r="D87">
            <v>3.76</v>
          </cell>
          <cell r="E87">
            <v>1</v>
          </cell>
          <cell r="I87">
            <v>0.6</v>
          </cell>
          <cell r="J87">
            <v>0</v>
          </cell>
          <cell r="K87">
            <v>0.6</v>
          </cell>
          <cell r="P87">
            <v>4</v>
          </cell>
        </row>
        <row r="88">
          <cell r="B88" t="str">
            <v>10S</v>
          </cell>
          <cell r="C88">
            <v>10</v>
          </cell>
          <cell r="D88">
            <v>4.1900000000000004</v>
          </cell>
          <cell r="E88">
            <v>1</v>
          </cell>
          <cell r="I88">
            <v>1.2</v>
          </cell>
          <cell r="J88">
            <v>0</v>
          </cell>
          <cell r="K88">
            <v>1.2</v>
          </cell>
          <cell r="P88">
            <v>4</v>
          </cell>
        </row>
        <row r="89">
          <cell r="B89" t="str">
            <v>10S</v>
          </cell>
          <cell r="C89">
            <v>12</v>
          </cell>
          <cell r="D89">
            <v>4.57</v>
          </cell>
          <cell r="E89">
            <v>1</v>
          </cell>
          <cell r="I89">
            <v>1.5</v>
          </cell>
          <cell r="J89">
            <v>0</v>
          </cell>
          <cell r="K89">
            <v>1.5</v>
          </cell>
          <cell r="P89">
            <v>6</v>
          </cell>
        </row>
        <row r="90">
          <cell r="B90" t="str">
            <v>10S</v>
          </cell>
          <cell r="C90">
            <v>14</v>
          </cell>
          <cell r="D90">
            <v>4.78</v>
          </cell>
          <cell r="E90">
            <v>1</v>
          </cell>
          <cell r="I90">
            <v>1.65</v>
          </cell>
          <cell r="J90">
            <v>0</v>
          </cell>
          <cell r="K90">
            <v>1.65</v>
          </cell>
          <cell r="P90">
            <v>6</v>
          </cell>
        </row>
        <row r="91">
          <cell r="B91" t="str">
            <v>10S</v>
          </cell>
          <cell r="C91">
            <v>16</v>
          </cell>
          <cell r="D91">
            <v>4.78</v>
          </cell>
          <cell r="E91">
            <v>1</v>
          </cell>
          <cell r="I91">
            <v>1.95</v>
          </cell>
          <cell r="J91">
            <v>0</v>
          </cell>
          <cell r="K91">
            <v>1.95</v>
          </cell>
          <cell r="P91">
            <v>6</v>
          </cell>
        </row>
        <row r="92">
          <cell r="B92" t="str">
            <v>10S</v>
          </cell>
          <cell r="C92">
            <v>18</v>
          </cell>
          <cell r="D92">
            <v>4.78</v>
          </cell>
          <cell r="E92">
            <v>1</v>
          </cell>
          <cell r="I92">
            <v>2.25</v>
          </cell>
          <cell r="J92">
            <v>0</v>
          </cell>
          <cell r="K92">
            <v>2.25</v>
          </cell>
          <cell r="P92">
            <v>6</v>
          </cell>
        </row>
        <row r="93">
          <cell r="B93" t="str">
            <v>10S</v>
          </cell>
          <cell r="C93">
            <v>20</v>
          </cell>
          <cell r="D93">
            <v>5.54</v>
          </cell>
          <cell r="E93">
            <v>1</v>
          </cell>
          <cell r="I93">
            <v>2.0299999999999998</v>
          </cell>
          <cell r="J93">
            <v>1.1200000000000001</v>
          </cell>
          <cell r="K93">
            <v>3.15</v>
          </cell>
          <cell r="P93">
            <v>7</v>
          </cell>
        </row>
        <row r="94">
          <cell r="B94" t="str">
            <v>10S</v>
          </cell>
          <cell r="C94">
            <v>22</v>
          </cell>
          <cell r="D94">
            <v>5.54</v>
          </cell>
          <cell r="E94">
            <v>1</v>
          </cell>
          <cell r="I94">
            <v>2.23</v>
          </cell>
          <cell r="J94">
            <v>1.37</v>
          </cell>
          <cell r="K94">
            <v>3.6</v>
          </cell>
          <cell r="P94">
            <v>8</v>
          </cell>
        </row>
        <row r="95">
          <cell r="B95" t="str">
            <v>10S</v>
          </cell>
          <cell r="C95">
            <v>24</v>
          </cell>
          <cell r="D95">
            <v>6.35</v>
          </cell>
          <cell r="E95">
            <v>1</v>
          </cell>
          <cell r="I95">
            <v>2.4300000000000002</v>
          </cell>
          <cell r="J95">
            <v>2.0699999999999998</v>
          </cell>
          <cell r="K95">
            <v>4.5</v>
          </cell>
          <cell r="P95">
            <v>8</v>
          </cell>
        </row>
        <row r="96">
          <cell r="B96" t="str">
            <v>10S</v>
          </cell>
          <cell r="C96">
            <v>30</v>
          </cell>
          <cell r="D96">
            <v>7.92</v>
          </cell>
          <cell r="E96">
            <v>1</v>
          </cell>
          <cell r="I96">
            <v>3.04</v>
          </cell>
          <cell r="J96">
            <v>5.66</v>
          </cell>
          <cell r="K96">
            <v>8.6999999999999993</v>
          </cell>
          <cell r="P96">
            <v>10</v>
          </cell>
        </row>
        <row r="97">
          <cell r="B97">
            <v>20</v>
          </cell>
          <cell r="C97">
            <v>8</v>
          </cell>
          <cell r="D97">
            <v>6.35</v>
          </cell>
          <cell r="E97">
            <v>1</v>
          </cell>
          <cell r="I97">
            <v>0.81</v>
          </cell>
          <cell r="J97">
            <v>0.99</v>
          </cell>
          <cell r="K97">
            <v>1.8</v>
          </cell>
          <cell r="P97">
            <v>4</v>
          </cell>
        </row>
        <row r="98">
          <cell r="B98">
            <v>20</v>
          </cell>
          <cell r="C98">
            <v>10</v>
          </cell>
          <cell r="D98">
            <v>6.35</v>
          </cell>
          <cell r="E98">
            <v>1</v>
          </cell>
          <cell r="I98">
            <v>1.01</v>
          </cell>
          <cell r="J98">
            <v>1.0900000000000001</v>
          </cell>
          <cell r="K98">
            <v>2.1</v>
          </cell>
          <cell r="P98">
            <v>4</v>
          </cell>
        </row>
        <row r="99">
          <cell r="B99">
            <v>20</v>
          </cell>
          <cell r="C99">
            <v>12</v>
          </cell>
          <cell r="D99">
            <v>6.35</v>
          </cell>
          <cell r="E99">
            <v>1</v>
          </cell>
          <cell r="I99">
            <v>1.22</v>
          </cell>
          <cell r="J99">
            <v>1.32</v>
          </cell>
          <cell r="K99">
            <v>2.54</v>
          </cell>
          <cell r="P99">
            <v>6</v>
          </cell>
        </row>
        <row r="100">
          <cell r="B100">
            <v>20</v>
          </cell>
          <cell r="C100">
            <v>14</v>
          </cell>
          <cell r="D100">
            <v>7.92</v>
          </cell>
          <cell r="E100">
            <v>1</v>
          </cell>
          <cell r="I100">
            <v>1.42</v>
          </cell>
          <cell r="J100">
            <v>2.48</v>
          </cell>
          <cell r="K100">
            <v>3.9</v>
          </cell>
          <cell r="P100">
            <v>6</v>
          </cell>
        </row>
        <row r="101">
          <cell r="B101">
            <v>20</v>
          </cell>
          <cell r="C101">
            <v>16</v>
          </cell>
          <cell r="D101">
            <v>7.92</v>
          </cell>
          <cell r="E101">
            <v>1</v>
          </cell>
          <cell r="I101">
            <v>1.62</v>
          </cell>
          <cell r="J101">
            <v>2.73</v>
          </cell>
          <cell r="K101">
            <v>4.3499999999999996</v>
          </cell>
          <cell r="P101">
            <v>6</v>
          </cell>
        </row>
        <row r="102">
          <cell r="B102">
            <v>20</v>
          </cell>
          <cell r="C102">
            <v>18</v>
          </cell>
          <cell r="D102">
            <v>7.92</v>
          </cell>
          <cell r="E102">
            <v>1</v>
          </cell>
          <cell r="I102">
            <v>1.82</v>
          </cell>
          <cell r="J102">
            <v>3.12</v>
          </cell>
          <cell r="K102">
            <v>4.9400000000000004</v>
          </cell>
          <cell r="P102">
            <v>6</v>
          </cell>
        </row>
        <row r="103">
          <cell r="B103">
            <v>20</v>
          </cell>
          <cell r="C103">
            <v>20</v>
          </cell>
          <cell r="D103">
            <v>9.5299999999999994</v>
          </cell>
          <cell r="E103">
            <v>1</v>
          </cell>
          <cell r="I103">
            <v>2.0299999999999998</v>
          </cell>
          <cell r="J103">
            <v>5.47</v>
          </cell>
          <cell r="K103">
            <v>7.5</v>
          </cell>
          <cell r="P103">
            <v>7</v>
          </cell>
        </row>
        <row r="104">
          <cell r="B104">
            <v>20</v>
          </cell>
          <cell r="C104">
            <v>22</v>
          </cell>
          <cell r="D104">
            <v>9.5299999999999994</v>
          </cell>
          <cell r="E104">
            <v>1</v>
          </cell>
          <cell r="I104">
            <v>2.23</v>
          </cell>
          <cell r="J104">
            <v>6.47</v>
          </cell>
          <cell r="K104">
            <v>8.6999999999999993</v>
          </cell>
          <cell r="P104">
            <v>8</v>
          </cell>
        </row>
        <row r="105">
          <cell r="B105">
            <v>20</v>
          </cell>
          <cell r="C105">
            <v>24</v>
          </cell>
          <cell r="D105">
            <v>9.5299999999999994</v>
          </cell>
          <cell r="E105">
            <v>1</v>
          </cell>
          <cell r="I105">
            <v>2.4300000000000002</v>
          </cell>
          <cell r="J105">
            <v>6.57</v>
          </cell>
          <cell r="K105">
            <v>9</v>
          </cell>
          <cell r="P105">
            <v>8</v>
          </cell>
        </row>
        <row r="106">
          <cell r="B106">
            <v>20</v>
          </cell>
          <cell r="C106">
            <v>26</v>
          </cell>
          <cell r="D106">
            <v>12.7</v>
          </cell>
          <cell r="E106">
            <v>1.25</v>
          </cell>
          <cell r="I106">
            <v>2.64</v>
          </cell>
          <cell r="J106">
            <v>13.86</v>
          </cell>
          <cell r="K106">
            <v>16.5</v>
          </cell>
          <cell r="P106">
            <v>9</v>
          </cell>
        </row>
        <row r="107">
          <cell r="B107">
            <v>20</v>
          </cell>
          <cell r="C107">
            <v>28</v>
          </cell>
          <cell r="D107">
            <v>12.7</v>
          </cell>
          <cell r="E107">
            <v>1.25</v>
          </cell>
          <cell r="I107">
            <v>2.84</v>
          </cell>
          <cell r="J107">
            <v>15.16</v>
          </cell>
          <cell r="K107">
            <v>18</v>
          </cell>
          <cell r="P107">
            <v>9</v>
          </cell>
        </row>
        <row r="108">
          <cell r="B108">
            <v>20</v>
          </cell>
          <cell r="C108">
            <v>30</v>
          </cell>
          <cell r="D108">
            <v>12.7</v>
          </cell>
          <cell r="E108">
            <v>1.25</v>
          </cell>
          <cell r="I108">
            <v>3.04</v>
          </cell>
          <cell r="J108">
            <v>16.45</v>
          </cell>
          <cell r="K108">
            <v>19.489999999999998</v>
          </cell>
          <cell r="P108">
            <v>10</v>
          </cell>
        </row>
        <row r="109">
          <cell r="B109">
            <v>20</v>
          </cell>
          <cell r="C109">
            <v>32</v>
          </cell>
          <cell r="D109">
            <v>12.7</v>
          </cell>
          <cell r="E109">
            <v>1.25</v>
          </cell>
          <cell r="I109">
            <v>3.24</v>
          </cell>
          <cell r="J109">
            <v>17.75</v>
          </cell>
          <cell r="K109">
            <v>20.990000000000002</v>
          </cell>
          <cell r="P109">
            <v>11</v>
          </cell>
        </row>
        <row r="110">
          <cell r="B110">
            <v>20</v>
          </cell>
          <cell r="C110">
            <v>34</v>
          </cell>
          <cell r="D110">
            <v>12.7</v>
          </cell>
          <cell r="E110">
            <v>1.25</v>
          </cell>
          <cell r="I110">
            <v>3.45</v>
          </cell>
          <cell r="J110">
            <v>18.54</v>
          </cell>
          <cell r="K110">
            <v>21.99</v>
          </cell>
          <cell r="P110">
            <v>12</v>
          </cell>
        </row>
        <row r="111">
          <cell r="B111">
            <v>20</v>
          </cell>
          <cell r="C111">
            <v>36</v>
          </cell>
          <cell r="D111">
            <v>12.7</v>
          </cell>
          <cell r="E111">
            <v>1.25</v>
          </cell>
          <cell r="I111">
            <v>3.65</v>
          </cell>
          <cell r="J111">
            <v>18.84</v>
          </cell>
          <cell r="K111">
            <v>22.49</v>
          </cell>
          <cell r="P111">
            <v>12</v>
          </cell>
        </row>
        <row r="112">
          <cell r="B112">
            <v>30</v>
          </cell>
          <cell r="C112">
            <v>8</v>
          </cell>
          <cell r="D112">
            <v>7.04</v>
          </cell>
          <cell r="E112">
            <v>1</v>
          </cell>
          <cell r="I112">
            <v>0.81</v>
          </cell>
          <cell r="J112">
            <v>1.1399999999999999</v>
          </cell>
          <cell r="K112">
            <v>1.95</v>
          </cell>
          <cell r="P112">
            <v>4</v>
          </cell>
        </row>
        <row r="113">
          <cell r="B113">
            <v>30</v>
          </cell>
          <cell r="C113">
            <v>10</v>
          </cell>
          <cell r="D113">
            <v>7.8</v>
          </cell>
          <cell r="E113">
            <v>1</v>
          </cell>
          <cell r="I113">
            <v>1.01</v>
          </cell>
          <cell r="J113">
            <v>1.99</v>
          </cell>
          <cell r="K113">
            <v>3</v>
          </cell>
          <cell r="P113">
            <v>4</v>
          </cell>
        </row>
        <row r="114">
          <cell r="B114">
            <v>30</v>
          </cell>
          <cell r="C114">
            <v>12</v>
          </cell>
          <cell r="D114">
            <v>8.3800000000000008</v>
          </cell>
          <cell r="E114">
            <v>1</v>
          </cell>
          <cell r="I114">
            <v>1.22</v>
          </cell>
          <cell r="J114">
            <v>2.68</v>
          </cell>
          <cell r="K114">
            <v>3.9000000000000004</v>
          </cell>
          <cell r="P114">
            <v>6</v>
          </cell>
        </row>
        <row r="115">
          <cell r="B115">
            <v>30</v>
          </cell>
          <cell r="C115">
            <v>14</v>
          </cell>
          <cell r="D115">
            <v>9.5299999999999994</v>
          </cell>
          <cell r="E115">
            <v>1</v>
          </cell>
          <cell r="I115">
            <v>1.42</v>
          </cell>
          <cell r="J115">
            <v>3.97</v>
          </cell>
          <cell r="K115">
            <v>5.3900000000000006</v>
          </cell>
          <cell r="P115">
            <v>6</v>
          </cell>
        </row>
        <row r="116">
          <cell r="B116">
            <v>30</v>
          </cell>
          <cell r="C116">
            <v>16</v>
          </cell>
          <cell r="D116">
            <v>9.5299999999999994</v>
          </cell>
          <cell r="E116">
            <v>1</v>
          </cell>
          <cell r="I116">
            <v>1.62</v>
          </cell>
          <cell r="J116">
            <v>4.68</v>
          </cell>
          <cell r="K116">
            <v>6.3</v>
          </cell>
          <cell r="P116">
            <v>6</v>
          </cell>
        </row>
        <row r="117">
          <cell r="B117">
            <v>30</v>
          </cell>
          <cell r="C117">
            <v>18</v>
          </cell>
          <cell r="D117">
            <v>11.13</v>
          </cell>
          <cell r="E117">
            <v>1.25</v>
          </cell>
          <cell r="I117">
            <v>1.82</v>
          </cell>
          <cell r="J117">
            <v>6.88</v>
          </cell>
          <cell r="K117">
            <v>8.6999999999999993</v>
          </cell>
          <cell r="P117">
            <v>6</v>
          </cell>
        </row>
        <row r="118">
          <cell r="B118">
            <v>30</v>
          </cell>
          <cell r="C118">
            <v>20</v>
          </cell>
          <cell r="D118">
            <v>12.7</v>
          </cell>
          <cell r="E118">
            <v>1.25</v>
          </cell>
          <cell r="I118">
            <v>2.0299999999999998</v>
          </cell>
          <cell r="J118">
            <v>10.42</v>
          </cell>
          <cell r="K118">
            <v>12.45</v>
          </cell>
          <cell r="P118">
            <v>7</v>
          </cell>
        </row>
        <row r="119">
          <cell r="B119">
            <v>30</v>
          </cell>
          <cell r="C119">
            <v>22</v>
          </cell>
          <cell r="D119">
            <v>12.7</v>
          </cell>
          <cell r="E119">
            <v>1.25</v>
          </cell>
          <cell r="I119">
            <v>2.23</v>
          </cell>
          <cell r="J119">
            <v>11.72</v>
          </cell>
          <cell r="K119">
            <v>13.950000000000001</v>
          </cell>
          <cell r="P119">
            <v>8</v>
          </cell>
        </row>
        <row r="120">
          <cell r="B120">
            <v>30</v>
          </cell>
          <cell r="C120">
            <v>24</v>
          </cell>
          <cell r="D120">
            <v>14.27</v>
          </cell>
          <cell r="E120">
            <v>1.25</v>
          </cell>
          <cell r="I120">
            <v>2.4300000000000002</v>
          </cell>
          <cell r="J120">
            <v>15.57</v>
          </cell>
          <cell r="K120">
            <v>18</v>
          </cell>
          <cell r="P120">
            <v>8</v>
          </cell>
        </row>
        <row r="121">
          <cell r="B121">
            <v>30</v>
          </cell>
          <cell r="C121">
            <v>28</v>
          </cell>
          <cell r="D121">
            <v>15.88</v>
          </cell>
          <cell r="E121">
            <v>1.5</v>
          </cell>
          <cell r="I121">
            <v>2.84</v>
          </cell>
          <cell r="J121">
            <v>22.65</v>
          </cell>
          <cell r="K121">
            <v>25.49</v>
          </cell>
          <cell r="P121">
            <v>9</v>
          </cell>
        </row>
        <row r="122">
          <cell r="B122">
            <v>30</v>
          </cell>
          <cell r="C122">
            <v>30</v>
          </cell>
          <cell r="D122">
            <v>15.88</v>
          </cell>
          <cell r="E122">
            <v>1.5</v>
          </cell>
          <cell r="I122">
            <v>3.04</v>
          </cell>
          <cell r="J122">
            <v>23.96</v>
          </cell>
          <cell r="K122">
            <v>27</v>
          </cell>
          <cell r="P122">
            <v>10</v>
          </cell>
        </row>
        <row r="123">
          <cell r="B123">
            <v>30</v>
          </cell>
          <cell r="C123">
            <v>32</v>
          </cell>
          <cell r="D123">
            <v>15.88</v>
          </cell>
          <cell r="E123">
            <v>1.5</v>
          </cell>
          <cell r="I123">
            <v>3.24</v>
          </cell>
          <cell r="J123">
            <v>26.76</v>
          </cell>
          <cell r="K123">
            <v>30</v>
          </cell>
          <cell r="P123">
            <v>11</v>
          </cell>
        </row>
        <row r="124">
          <cell r="B124">
            <v>30</v>
          </cell>
          <cell r="C124">
            <v>34</v>
          </cell>
          <cell r="D124">
            <v>15.88</v>
          </cell>
          <cell r="E124">
            <v>1.5</v>
          </cell>
          <cell r="I124">
            <v>3.45</v>
          </cell>
          <cell r="J124">
            <v>28.05</v>
          </cell>
          <cell r="K124">
            <v>31.5</v>
          </cell>
          <cell r="P124">
            <v>12</v>
          </cell>
        </row>
        <row r="125">
          <cell r="B125">
            <v>30</v>
          </cell>
          <cell r="C125">
            <v>36</v>
          </cell>
          <cell r="D125">
            <v>15.88</v>
          </cell>
          <cell r="E125">
            <v>1.5</v>
          </cell>
          <cell r="I125">
            <v>3.65</v>
          </cell>
          <cell r="J125">
            <v>29.35</v>
          </cell>
          <cell r="K125">
            <v>33</v>
          </cell>
          <cell r="P125">
            <v>12</v>
          </cell>
        </row>
        <row r="126">
          <cell r="B126">
            <v>40</v>
          </cell>
          <cell r="C126">
            <v>0.125</v>
          </cell>
          <cell r="D126">
            <v>1.73</v>
          </cell>
          <cell r="E126">
            <v>1</v>
          </cell>
          <cell r="I126">
            <v>7.0000000000000007E-2</v>
          </cell>
          <cell r="K126">
            <v>7.0000000000000007E-2</v>
          </cell>
          <cell r="P126">
            <v>2</v>
          </cell>
        </row>
        <row r="127">
          <cell r="B127">
            <v>40</v>
          </cell>
          <cell r="C127">
            <v>0.125</v>
          </cell>
          <cell r="D127">
            <v>1.73</v>
          </cell>
          <cell r="E127">
            <v>1</v>
          </cell>
          <cell r="I127">
            <v>7.0000000000000007E-2</v>
          </cell>
          <cell r="K127">
            <v>7.0000000000000007E-2</v>
          </cell>
          <cell r="P127">
            <v>2</v>
          </cell>
        </row>
        <row r="128">
          <cell r="B128">
            <v>40</v>
          </cell>
          <cell r="C128">
            <v>0.125</v>
          </cell>
          <cell r="D128">
            <v>1.73</v>
          </cell>
          <cell r="E128">
            <v>1</v>
          </cell>
          <cell r="I128">
            <v>7.0000000000000007E-2</v>
          </cell>
          <cell r="K128">
            <v>7.0000000000000007E-2</v>
          </cell>
          <cell r="P128">
            <v>2</v>
          </cell>
        </row>
        <row r="129">
          <cell r="B129">
            <v>40</v>
          </cell>
          <cell r="C129">
            <v>0.25</v>
          </cell>
          <cell r="D129">
            <v>2.2400000000000002</v>
          </cell>
          <cell r="E129">
            <v>1</v>
          </cell>
          <cell r="I129">
            <v>7.0000000000000007E-2</v>
          </cell>
          <cell r="K129">
            <v>7.0000000000000007E-2</v>
          </cell>
          <cell r="P129">
            <v>2</v>
          </cell>
        </row>
        <row r="130">
          <cell r="B130">
            <v>40</v>
          </cell>
          <cell r="C130">
            <v>0.25</v>
          </cell>
          <cell r="D130">
            <v>2.2400000000000002</v>
          </cell>
          <cell r="E130">
            <v>1</v>
          </cell>
          <cell r="I130">
            <v>7.0000000000000007E-2</v>
          </cell>
          <cell r="K130">
            <v>7.0000000000000007E-2</v>
          </cell>
          <cell r="P130">
            <v>2</v>
          </cell>
        </row>
        <row r="131">
          <cell r="B131">
            <v>40</v>
          </cell>
          <cell r="C131">
            <v>0.25</v>
          </cell>
          <cell r="D131">
            <v>2.2400000000000002</v>
          </cell>
          <cell r="E131">
            <v>1</v>
          </cell>
          <cell r="I131">
            <v>7.0000000000000007E-2</v>
          </cell>
          <cell r="K131">
            <v>7.0000000000000007E-2</v>
          </cell>
          <cell r="P131">
            <v>2</v>
          </cell>
        </row>
        <row r="132">
          <cell r="B132">
            <v>40</v>
          </cell>
          <cell r="C132">
            <v>0.375</v>
          </cell>
          <cell r="D132">
            <v>2.31</v>
          </cell>
          <cell r="E132">
            <v>1</v>
          </cell>
          <cell r="I132">
            <v>7.0000000000000007E-2</v>
          </cell>
          <cell r="J132">
            <v>0</v>
          </cell>
          <cell r="K132">
            <v>7.0000000000000007E-2</v>
          </cell>
          <cell r="P132">
            <v>2</v>
          </cell>
        </row>
        <row r="133">
          <cell r="B133">
            <v>40</v>
          </cell>
          <cell r="C133">
            <v>0.375</v>
          </cell>
          <cell r="D133">
            <v>2.31</v>
          </cell>
          <cell r="E133">
            <v>1</v>
          </cell>
          <cell r="I133">
            <v>7.0000000000000007E-2</v>
          </cell>
          <cell r="J133">
            <v>0</v>
          </cell>
          <cell r="K133">
            <v>7.0000000000000007E-2</v>
          </cell>
          <cell r="P133">
            <v>2</v>
          </cell>
        </row>
        <row r="134">
          <cell r="B134">
            <v>40</v>
          </cell>
          <cell r="C134">
            <v>0.375</v>
          </cell>
          <cell r="D134">
            <v>2.31</v>
          </cell>
          <cell r="E134">
            <v>1</v>
          </cell>
          <cell r="I134">
            <v>7.0000000000000007E-2</v>
          </cell>
          <cell r="J134">
            <v>0</v>
          </cell>
          <cell r="K134">
            <v>7.0000000000000007E-2</v>
          </cell>
          <cell r="P134">
            <v>2</v>
          </cell>
        </row>
        <row r="135">
          <cell r="B135">
            <v>40</v>
          </cell>
          <cell r="C135">
            <v>0.5</v>
          </cell>
          <cell r="D135">
            <v>2.77</v>
          </cell>
          <cell r="E135">
            <v>1</v>
          </cell>
          <cell r="I135">
            <v>7.0000000000000007E-2</v>
          </cell>
          <cell r="J135">
            <v>0</v>
          </cell>
          <cell r="K135">
            <v>7.0000000000000007E-2</v>
          </cell>
          <cell r="P135">
            <v>2</v>
          </cell>
        </row>
        <row r="136">
          <cell r="B136">
            <v>40</v>
          </cell>
          <cell r="C136">
            <v>0.5</v>
          </cell>
          <cell r="D136">
            <v>2.77</v>
          </cell>
          <cell r="E136">
            <v>1</v>
          </cell>
          <cell r="I136">
            <v>7.0000000000000007E-2</v>
          </cell>
          <cell r="J136">
            <v>0</v>
          </cell>
          <cell r="K136">
            <v>7.0000000000000007E-2</v>
          </cell>
          <cell r="P136">
            <v>2</v>
          </cell>
        </row>
        <row r="137">
          <cell r="B137">
            <v>40</v>
          </cell>
          <cell r="C137">
            <v>0.5</v>
          </cell>
          <cell r="D137">
            <v>2.77</v>
          </cell>
          <cell r="E137">
            <v>1</v>
          </cell>
          <cell r="I137">
            <v>7.0000000000000007E-2</v>
          </cell>
          <cell r="J137">
            <v>0</v>
          </cell>
          <cell r="K137">
            <v>7.0000000000000007E-2</v>
          </cell>
          <cell r="P137">
            <v>2</v>
          </cell>
        </row>
        <row r="138">
          <cell r="B138">
            <v>40</v>
          </cell>
          <cell r="C138">
            <v>0.75</v>
          </cell>
          <cell r="D138">
            <v>2.87</v>
          </cell>
          <cell r="E138">
            <v>1</v>
          </cell>
          <cell r="I138">
            <v>7.0000000000000007E-2</v>
          </cell>
          <cell r="J138">
            <v>0</v>
          </cell>
          <cell r="K138">
            <v>7.0000000000000007E-2</v>
          </cell>
          <cell r="P138">
            <v>2</v>
          </cell>
        </row>
        <row r="139">
          <cell r="B139">
            <v>40</v>
          </cell>
          <cell r="C139">
            <v>0.75</v>
          </cell>
          <cell r="D139">
            <v>2.87</v>
          </cell>
          <cell r="E139">
            <v>1</v>
          </cell>
          <cell r="I139">
            <v>7.0000000000000007E-2</v>
          </cell>
          <cell r="J139">
            <v>0</v>
          </cell>
          <cell r="K139">
            <v>7.0000000000000007E-2</v>
          </cell>
          <cell r="P139">
            <v>2</v>
          </cell>
        </row>
        <row r="140">
          <cell r="B140">
            <v>40</v>
          </cell>
          <cell r="C140">
            <v>0.75</v>
          </cell>
          <cell r="D140">
            <v>2.87</v>
          </cell>
          <cell r="E140">
            <v>1</v>
          </cell>
          <cell r="I140">
            <v>7.0000000000000007E-2</v>
          </cell>
          <cell r="J140">
            <v>0</v>
          </cell>
          <cell r="K140">
            <v>7.0000000000000007E-2</v>
          </cell>
          <cell r="P140">
            <v>2</v>
          </cell>
        </row>
        <row r="141">
          <cell r="B141">
            <v>40</v>
          </cell>
          <cell r="C141">
            <v>1</v>
          </cell>
          <cell r="D141">
            <v>3.38</v>
          </cell>
          <cell r="E141">
            <v>1</v>
          </cell>
          <cell r="I141">
            <v>0.12</v>
          </cell>
          <cell r="J141">
            <v>0</v>
          </cell>
          <cell r="K141">
            <v>0.12</v>
          </cell>
          <cell r="P141">
            <v>2</v>
          </cell>
        </row>
        <row r="142">
          <cell r="B142">
            <v>40</v>
          </cell>
          <cell r="C142">
            <v>1</v>
          </cell>
          <cell r="D142">
            <v>3.38</v>
          </cell>
          <cell r="E142">
            <v>1</v>
          </cell>
          <cell r="I142">
            <v>0.12</v>
          </cell>
          <cell r="J142">
            <v>0</v>
          </cell>
          <cell r="K142">
            <v>0.12</v>
          </cell>
          <cell r="P142">
            <v>2</v>
          </cell>
        </row>
        <row r="143">
          <cell r="B143">
            <v>40</v>
          </cell>
          <cell r="C143">
            <v>1</v>
          </cell>
          <cell r="D143">
            <v>3.38</v>
          </cell>
          <cell r="E143">
            <v>1</v>
          </cell>
          <cell r="I143">
            <v>0.12</v>
          </cell>
          <cell r="J143">
            <v>0</v>
          </cell>
          <cell r="K143">
            <v>0.12</v>
          </cell>
          <cell r="P143">
            <v>2</v>
          </cell>
        </row>
        <row r="144">
          <cell r="B144">
            <v>40</v>
          </cell>
          <cell r="C144">
            <v>1.25</v>
          </cell>
          <cell r="D144">
            <v>3.56</v>
          </cell>
          <cell r="E144">
            <v>1</v>
          </cell>
          <cell r="I144">
            <v>0.15</v>
          </cell>
          <cell r="K144">
            <v>0.15</v>
          </cell>
          <cell r="P144">
            <v>2</v>
          </cell>
        </row>
        <row r="145">
          <cell r="B145">
            <v>40</v>
          </cell>
          <cell r="C145">
            <v>1.25</v>
          </cell>
          <cell r="D145">
            <v>3.56</v>
          </cell>
          <cell r="E145">
            <v>1</v>
          </cell>
          <cell r="I145">
            <v>0.15</v>
          </cell>
          <cell r="K145">
            <v>0.15</v>
          </cell>
          <cell r="P145">
            <v>2</v>
          </cell>
        </row>
        <row r="146">
          <cell r="B146">
            <v>40</v>
          </cell>
          <cell r="C146">
            <v>1.25</v>
          </cell>
          <cell r="D146">
            <v>3.56</v>
          </cell>
          <cell r="E146">
            <v>1</v>
          </cell>
          <cell r="I146">
            <v>0.15</v>
          </cell>
          <cell r="K146">
            <v>0.15</v>
          </cell>
          <cell r="P146">
            <v>2</v>
          </cell>
        </row>
        <row r="147">
          <cell r="B147">
            <v>40</v>
          </cell>
          <cell r="C147">
            <v>1.5</v>
          </cell>
          <cell r="D147">
            <v>3.68</v>
          </cell>
          <cell r="E147">
            <v>1</v>
          </cell>
          <cell r="I147">
            <v>0.15</v>
          </cell>
          <cell r="J147">
            <v>0</v>
          </cell>
          <cell r="K147">
            <v>0.15</v>
          </cell>
          <cell r="P147">
            <v>2</v>
          </cell>
        </row>
        <row r="148">
          <cell r="B148">
            <v>40</v>
          </cell>
          <cell r="C148">
            <v>1.5</v>
          </cell>
          <cell r="D148">
            <v>3.68</v>
          </cell>
          <cell r="E148">
            <v>1</v>
          </cell>
          <cell r="I148">
            <v>0.15</v>
          </cell>
          <cell r="J148">
            <v>0</v>
          </cell>
          <cell r="K148">
            <v>0.15</v>
          </cell>
          <cell r="P148">
            <v>2</v>
          </cell>
        </row>
        <row r="149">
          <cell r="B149">
            <v>40</v>
          </cell>
          <cell r="C149">
            <v>1.5</v>
          </cell>
          <cell r="D149">
            <v>3.68</v>
          </cell>
          <cell r="E149">
            <v>1</v>
          </cell>
          <cell r="I149">
            <v>0.15</v>
          </cell>
          <cell r="J149">
            <v>0</v>
          </cell>
          <cell r="K149">
            <v>0.15</v>
          </cell>
          <cell r="P149">
            <v>2</v>
          </cell>
        </row>
        <row r="150">
          <cell r="B150">
            <v>40</v>
          </cell>
          <cell r="C150">
            <v>2</v>
          </cell>
          <cell r="D150">
            <v>3.91</v>
          </cell>
          <cell r="E150">
            <v>1</v>
          </cell>
          <cell r="I150">
            <v>0.3</v>
          </cell>
          <cell r="J150">
            <v>0</v>
          </cell>
          <cell r="K150">
            <v>0.3</v>
          </cell>
          <cell r="P150">
            <v>2</v>
          </cell>
        </row>
        <row r="151">
          <cell r="B151">
            <v>40</v>
          </cell>
          <cell r="C151">
            <v>2</v>
          </cell>
          <cell r="D151">
            <v>3.91</v>
          </cell>
          <cell r="E151">
            <v>1</v>
          </cell>
          <cell r="I151">
            <v>0.3</v>
          </cell>
          <cell r="J151">
            <v>0</v>
          </cell>
          <cell r="K151">
            <v>0.3</v>
          </cell>
          <cell r="P151">
            <v>2</v>
          </cell>
        </row>
        <row r="152">
          <cell r="B152">
            <v>40</v>
          </cell>
          <cell r="C152">
            <v>2</v>
          </cell>
          <cell r="D152">
            <v>3.91</v>
          </cell>
          <cell r="E152">
            <v>1</v>
          </cell>
          <cell r="I152">
            <v>0.3</v>
          </cell>
          <cell r="J152">
            <v>0</v>
          </cell>
          <cell r="K152">
            <v>0.3</v>
          </cell>
          <cell r="P152">
            <v>2</v>
          </cell>
        </row>
        <row r="153">
          <cell r="B153">
            <v>40</v>
          </cell>
          <cell r="C153">
            <v>2.5</v>
          </cell>
          <cell r="D153">
            <v>5.16</v>
          </cell>
          <cell r="E153">
            <v>1</v>
          </cell>
          <cell r="I153">
            <v>0.25</v>
          </cell>
          <cell r="J153">
            <v>0.2</v>
          </cell>
          <cell r="K153">
            <v>0.45</v>
          </cell>
          <cell r="P153">
            <v>2</v>
          </cell>
        </row>
        <row r="154">
          <cell r="B154">
            <v>40</v>
          </cell>
          <cell r="C154">
            <v>3</v>
          </cell>
          <cell r="D154">
            <v>5.49</v>
          </cell>
          <cell r="E154">
            <v>1</v>
          </cell>
          <cell r="I154">
            <v>0.3</v>
          </cell>
          <cell r="J154">
            <v>0.3</v>
          </cell>
          <cell r="K154">
            <v>0.6</v>
          </cell>
          <cell r="P154">
            <v>2</v>
          </cell>
        </row>
        <row r="155">
          <cell r="B155">
            <v>40</v>
          </cell>
          <cell r="C155">
            <v>3.5</v>
          </cell>
          <cell r="D155">
            <v>5.74</v>
          </cell>
          <cell r="E155">
            <v>1</v>
          </cell>
          <cell r="I155">
            <v>0.35</v>
          </cell>
          <cell r="J155">
            <v>0.4</v>
          </cell>
          <cell r="K155">
            <v>0.75</v>
          </cell>
          <cell r="P155">
            <v>3</v>
          </cell>
        </row>
        <row r="156">
          <cell r="B156">
            <v>40</v>
          </cell>
          <cell r="C156">
            <v>4</v>
          </cell>
          <cell r="D156">
            <v>6.02</v>
          </cell>
          <cell r="E156">
            <v>1</v>
          </cell>
          <cell r="I156">
            <v>0.41</v>
          </cell>
          <cell r="J156">
            <v>0.49</v>
          </cell>
          <cell r="K156">
            <v>0.89999999999999991</v>
          </cell>
          <cell r="P156">
            <v>3</v>
          </cell>
        </row>
        <row r="157">
          <cell r="B157">
            <v>40</v>
          </cell>
          <cell r="C157">
            <v>5</v>
          </cell>
          <cell r="D157">
            <v>6.55</v>
          </cell>
          <cell r="E157">
            <v>1</v>
          </cell>
          <cell r="I157">
            <v>0.51</v>
          </cell>
          <cell r="J157">
            <v>0.54</v>
          </cell>
          <cell r="K157">
            <v>1.05</v>
          </cell>
          <cell r="P157">
            <v>4</v>
          </cell>
        </row>
        <row r="158">
          <cell r="B158">
            <v>40</v>
          </cell>
          <cell r="C158">
            <v>6</v>
          </cell>
          <cell r="D158">
            <v>7.11</v>
          </cell>
          <cell r="E158">
            <v>1</v>
          </cell>
          <cell r="I158">
            <v>0.61</v>
          </cell>
          <cell r="J158">
            <v>1.04</v>
          </cell>
          <cell r="K158">
            <v>1.65</v>
          </cell>
          <cell r="P158">
            <v>4</v>
          </cell>
        </row>
        <row r="159">
          <cell r="B159">
            <v>40</v>
          </cell>
          <cell r="C159">
            <v>8</v>
          </cell>
          <cell r="D159">
            <v>8.18</v>
          </cell>
          <cell r="E159">
            <v>1</v>
          </cell>
          <cell r="I159">
            <v>0.81</v>
          </cell>
          <cell r="J159">
            <v>1.73</v>
          </cell>
          <cell r="K159">
            <v>2.54</v>
          </cell>
          <cell r="P159">
            <v>4</v>
          </cell>
        </row>
        <row r="160">
          <cell r="B160">
            <v>40</v>
          </cell>
          <cell r="C160">
            <v>10</v>
          </cell>
          <cell r="D160">
            <v>9.27</v>
          </cell>
          <cell r="E160">
            <v>1</v>
          </cell>
          <cell r="I160">
            <v>1.01</v>
          </cell>
          <cell r="J160">
            <v>3.04</v>
          </cell>
          <cell r="K160">
            <v>4.05</v>
          </cell>
          <cell r="P160">
            <v>4</v>
          </cell>
        </row>
        <row r="161">
          <cell r="B161">
            <v>40</v>
          </cell>
          <cell r="C161">
            <v>12</v>
          </cell>
          <cell r="D161">
            <v>10.31</v>
          </cell>
          <cell r="E161">
            <v>1.25</v>
          </cell>
          <cell r="I161">
            <v>1.22</v>
          </cell>
          <cell r="J161">
            <v>4.0199999999999996</v>
          </cell>
          <cell r="K161">
            <v>5.2399999999999993</v>
          </cell>
          <cell r="P161">
            <v>6</v>
          </cell>
        </row>
        <row r="162">
          <cell r="B162">
            <v>40</v>
          </cell>
          <cell r="C162">
            <v>14</v>
          </cell>
          <cell r="D162">
            <v>11.13</v>
          </cell>
          <cell r="E162">
            <v>1.25</v>
          </cell>
          <cell r="I162">
            <v>1.42</v>
          </cell>
          <cell r="J162">
            <v>5.33</v>
          </cell>
          <cell r="K162">
            <v>6.75</v>
          </cell>
          <cell r="P162">
            <v>6</v>
          </cell>
        </row>
        <row r="163">
          <cell r="B163">
            <v>40</v>
          </cell>
          <cell r="C163">
            <v>16</v>
          </cell>
          <cell r="D163">
            <v>12.7</v>
          </cell>
          <cell r="E163">
            <v>1.25</v>
          </cell>
          <cell r="I163">
            <v>1.62</v>
          </cell>
          <cell r="J163">
            <v>8.42</v>
          </cell>
          <cell r="K163">
            <v>10.039999999999999</v>
          </cell>
          <cell r="P163">
            <v>6</v>
          </cell>
        </row>
        <row r="164">
          <cell r="B164">
            <v>40</v>
          </cell>
          <cell r="C164">
            <v>18</v>
          </cell>
          <cell r="D164">
            <v>14.27</v>
          </cell>
          <cell r="E164">
            <v>1.25</v>
          </cell>
          <cell r="I164">
            <v>1.82</v>
          </cell>
          <cell r="J164">
            <v>11.53</v>
          </cell>
          <cell r="K164">
            <v>13.35</v>
          </cell>
          <cell r="P164">
            <v>6</v>
          </cell>
        </row>
        <row r="165">
          <cell r="B165">
            <v>40</v>
          </cell>
          <cell r="C165">
            <v>20</v>
          </cell>
          <cell r="D165">
            <v>15.09</v>
          </cell>
          <cell r="E165">
            <v>1.5</v>
          </cell>
          <cell r="I165">
            <v>2.0299999999999998</v>
          </cell>
          <cell r="J165">
            <v>14.47</v>
          </cell>
          <cell r="K165">
            <v>16.5</v>
          </cell>
          <cell r="P165">
            <v>7</v>
          </cell>
        </row>
        <row r="166">
          <cell r="B166">
            <v>40</v>
          </cell>
          <cell r="C166">
            <v>24</v>
          </cell>
          <cell r="D166">
            <v>17.48</v>
          </cell>
          <cell r="E166">
            <v>1.5</v>
          </cell>
          <cell r="I166">
            <v>2.4300000000000002</v>
          </cell>
          <cell r="J166">
            <v>24.57</v>
          </cell>
          <cell r="K166">
            <v>27</v>
          </cell>
          <cell r="P166">
            <v>8</v>
          </cell>
        </row>
        <row r="167">
          <cell r="B167">
            <v>40</v>
          </cell>
          <cell r="C167">
            <v>32</v>
          </cell>
          <cell r="D167">
            <v>17.48</v>
          </cell>
          <cell r="E167">
            <v>1.5</v>
          </cell>
          <cell r="I167">
            <v>3.24</v>
          </cell>
          <cell r="J167">
            <v>31.26</v>
          </cell>
          <cell r="K167">
            <v>34.5</v>
          </cell>
          <cell r="P167">
            <v>11</v>
          </cell>
        </row>
        <row r="168">
          <cell r="B168">
            <v>40</v>
          </cell>
          <cell r="C168">
            <v>34</v>
          </cell>
          <cell r="D168">
            <v>17.48</v>
          </cell>
          <cell r="E168">
            <v>1.5</v>
          </cell>
          <cell r="I168">
            <v>3.45</v>
          </cell>
          <cell r="J168">
            <v>34.049999999999997</v>
          </cell>
          <cell r="K168">
            <v>37.5</v>
          </cell>
          <cell r="P168">
            <v>12</v>
          </cell>
        </row>
        <row r="169">
          <cell r="B169">
            <v>40</v>
          </cell>
          <cell r="C169">
            <v>36</v>
          </cell>
          <cell r="D169">
            <v>19.05</v>
          </cell>
          <cell r="E169">
            <v>2</v>
          </cell>
          <cell r="I169">
            <v>3.65</v>
          </cell>
          <cell r="J169">
            <v>41.34</v>
          </cell>
          <cell r="K169">
            <v>44.99</v>
          </cell>
          <cell r="P169">
            <v>12</v>
          </cell>
        </row>
        <row r="170">
          <cell r="B170" t="str">
            <v>40S</v>
          </cell>
          <cell r="C170">
            <v>0.125</v>
          </cell>
          <cell r="D170">
            <v>1.73</v>
          </cell>
          <cell r="E170">
            <v>1</v>
          </cell>
          <cell r="I170">
            <v>7.0000000000000007E-2</v>
          </cell>
          <cell r="K170">
            <v>7.0000000000000007E-2</v>
          </cell>
          <cell r="P170">
            <v>2</v>
          </cell>
        </row>
        <row r="171">
          <cell r="B171" t="str">
            <v>40S</v>
          </cell>
          <cell r="C171">
            <v>0.125</v>
          </cell>
          <cell r="D171">
            <v>1.73</v>
          </cell>
          <cell r="E171">
            <v>1</v>
          </cell>
          <cell r="I171">
            <v>7.0000000000000007E-2</v>
          </cell>
          <cell r="K171">
            <v>7.0000000000000007E-2</v>
          </cell>
          <cell r="P171">
            <v>2</v>
          </cell>
        </row>
        <row r="172">
          <cell r="B172" t="str">
            <v>40S</v>
          </cell>
          <cell r="C172">
            <v>0.125</v>
          </cell>
          <cell r="D172">
            <v>1.73</v>
          </cell>
          <cell r="E172">
            <v>1</v>
          </cell>
          <cell r="I172">
            <v>7.0000000000000007E-2</v>
          </cell>
          <cell r="K172">
            <v>7.0000000000000007E-2</v>
          </cell>
          <cell r="P172">
            <v>2</v>
          </cell>
        </row>
        <row r="173">
          <cell r="B173" t="str">
            <v>40S</v>
          </cell>
          <cell r="C173">
            <v>0.25</v>
          </cell>
          <cell r="D173">
            <v>2.2400000000000002</v>
          </cell>
          <cell r="E173">
            <v>1</v>
          </cell>
          <cell r="I173">
            <v>7.0000000000000007E-2</v>
          </cell>
          <cell r="K173">
            <v>7.0000000000000007E-2</v>
          </cell>
          <cell r="P173">
            <v>2</v>
          </cell>
        </row>
        <row r="174">
          <cell r="B174" t="str">
            <v>40S</v>
          </cell>
          <cell r="C174">
            <v>0.25</v>
          </cell>
          <cell r="D174">
            <v>2.2400000000000002</v>
          </cell>
          <cell r="E174">
            <v>1</v>
          </cell>
          <cell r="I174">
            <v>7.0000000000000007E-2</v>
          </cell>
          <cell r="K174">
            <v>7.0000000000000007E-2</v>
          </cell>
          <cell r="P174">
            <v>2</v>
          </cell>
        </row>
        <row r="175">
          <cell r="B175" t="str">
            <v>40S</v>
          </cell>
          <cell r="C175">
            <v>0.25</v>
          </cell>
          <cell r="D175">
            <v>2.2400000000000002</v>
          </cell>
          <cell r="E175">
            <v>1</v>
          </cell>
          <cell r="I175">
            <v>7.0000000000000007E-2</v>
          </cell>
          <cell r="K175">
            <v>7.0000000000000007E-2</v>
          </cell>
          <cell r="P175">
            <v>2</v>
          </cell>
        </row>
        <row r="176">
          <cell r="B176" t="str">
            <v>40S</v>
          </cell>
          <cell r="C176">
            <v>0.375</v>
          </cell>
          <cell r="D176">
            <v>2.31</v>
          </cell>
          <cell r="E176">
            <v>1</v>
          </cell>
          <cell r="I176">
            <v>7.0000000000000007E-2</v>
          </cell>
          <cell r="K176">
            <v>7.0000000000000007E-2</v>
          </cell>
          <cell r="P176">
            <v>2</v>
          </cell>
        </row>
        <row r="177">
          <cell r="B177" t="str">
            <v>40S</v>
          </cell>
          <cell r="C177">
            <v>0.375</v>
          </cell>
          <cell r="D177">
            <v>2.31</v>
          </cell>
          <cell r="E177">
            <v>1</v>
          </cell>
          <cell r="I177">
            <v>7.0000000000000007E-2</v>
          </cell>
          <cell r="K177">
            <v>7.0000000000000007E-2</v>
          </cell>
          <cell r="P177">
            <v>2</v>
          </cell>
        </row>
        <row r="178">
          <cell r="B178" t="str">
            <v>40S</v>
          </cell>
          <cell r="C178">
            <v>0.375</v>
          </cell>
          <cell r="D178">
            <v>2.31</v>
          </cell>
          <cell r="E178">
            <v>1</v>
          </cell>
          <cell r="I178">
            <v>7.0000000000000007E-2</v>
          </cell>
          <cell r="K178">
            <v>7.0000000000000007E-2</v>
          </cell>
          <cell r="P178">
            <v>2</v>
          </cell>
        </row>
        <row r="179">
          <cell r="B179" t="str">
            <v>40S</v>
          </cell>
          <cell r="C179">
            <v>0.5</v>
          </cell>
          <cell r="D179">
            <v>2.77</v>
          </cell>
          <cell r="E179">
            <v>1</v>
          </cell>
          <cell r="I179">
            <v>7.0000000000000007E-2</v>
          </cell>
          <cell r="J179">
            <v>0</v>
          </cell>
          <cell r="K179">
            <v>7.0000000000000007E-2</v>
          </cell>
          <cell r="P179">
            <v>2</v>
          </cell>
        </row>
        <row r="180">
          <cell r="B180" t="str">
            <v>40S</v>
          </cell>
          <cell r="C180">
            <v>0.5</v>
          </cell>
          <cell r="D180">
            <v>2.77</v>
          </cell>
          <cell r="E180">
            <v>1</v>
          </cell>
          <cell r="I180">
            <v>7.0000000000000007E-2</v>
          </cell>
          <cell r="J180">
            <v>0</v>
          </cell>
          <cell r="K180">
            <v>7.0000000000000007E-2</v>
          </cell>
          <cell r="P180">
            <v>2</v>
          </cell>
        </row>
        <row r="181">
          <cell r="B181" t="str">
            <v>40S</v>
          </cell>
          <cell r="C181">
            <v>0.5</v>
          </cell>
          <cell r="D181">
            <v>2.77</v>
          </cell>
          <cell r="E181">
            <v>1</v>
          </cell>
          <cell r="I181">
            <v>7.0000000000000007E-2</v>
          </cell>
          <cell r="J181">
            <v>0</v>
          </cell>
          <cell r="K181">
            <v>7.0000000000000007E-2</v>
          </cell>
          <cell r="P181">
            <v>2</v>
          </cell>
        </row>
        <row r="182">
          <cell r="B182" t="str">
            <v>40S</v>
          </cell>
          <cell r="C182">
            <v>0.75</v>
          </cell>
          <cell r="D182">
            <v>2.87</v>
          </cell>
          <cell r="E182">
            <v>1</v>
          </cell>
          <cell r="I182">
            <v>7.0000000000000007E-2</v>
          </cell>
          <cell r="J182">
            <v>0</v>
          </cell>
          <cell r="K182">
            <v>7.0000000000000007E-2</v>
          </cell>
          <cell r="P182">
            <v>2</v>
          </cell>
        </row>
        <row r="183">
          <cell r="B183" t="str">
            <v>40S</v>
          </cell>
          <cell r="C183">
            <v>0.75</v>
          </cell>
          <cell r="D183">
            <v>2.87</v>
          </cell>
          <cell r="E183">
            <v>1</v>
          </cell>
          <cell r="I183">
            <v>7.0000000000000007E-2</v>
          </cell>
          <cell r="J183">
            <v>0</v>
          </cell>
          <cell r="K183">
            <v>7.0000000000000007E-2</v>
          </cell>
          <cell r="P183">
            <v>2</v>
          </cell>
        </row>
        <row r="184">
          <cell r="B184" t="str">
            <v>40S</v>
          </cell>
          <cell r="C184">
            <v>0.75</v>
          </cell>
          <cell r="D184">
            <v>2.87</v>
          </cell>
          <cell r="E184">
            <v>1</v>
          </cell>
          <cell r="I184">
            <v>7.0000000000000007E-2</v>
          </cell>
          <cell r="J184">
            <v>0</v>
          </cell>
          <cell r="K184">
            <v>7.0000000000000007E-2</v>
          </cell>
          <cell r="P184">
            <v>2</v>
          </cell>
        </row>
        <row r="185">
          <cell r="B185" t="str">
            <v>40S</v>
          </cell>
          <cell r="C185">
            <v>1</v>
          </cell>
          <cell r="D185">
            <v>3.38</v>
          </cell>
          <cell r="E185">
            <v>1</v>
          </cell>
          <cell r="I185">
            <v>0.12</v>
          </cell>
          <cell r="J185">
            <v>0</v>
          </cell>
          <cell r="K185">
            <v>0.12</v>
          </cell>
          <cell r="P185">
            <v>2</v>
          </cell>
        </row>
        <row r="186">
          <cell r="B186" t="str">
            <v>40S</v>
          </cell>
          <cell r="C186">
            <v>1</v>
          </cell>
          <cell r="D186">
            <v>3.38</v>
          </cell>
          <cell r="E186">
            <v>1</v>
          </cell>
          <cell r="I186">
            <v>0.12</v>
          </cell>
          <cell r="J186">
            <v>0</v>
          </cell>
          <cell r="K186">
            <v>0.12</v>
          </cell>
          <cell r="P186">
            <v>2</v>
          </cell>
        </row>
        <row r="187">
          <cell r="B187" t="str">
            <v>40S</v>
          </cell>
          <cell r="C187">
            <v>1</v>
          </cell>
          <cell r="D187">
            <v>3.38</v>
          </cell>
          <cell r="E187">
            <v>1</v>
          </cell>
          <cell r="I187">
            <v>0.12</v>
          </cell>
          <cell r="J187">
            <v>0</v>
          </cell>
          <cell r="K187">
            <v>0.12</v>
          </cell>
          <cell r="P187">
            <v>2</v>
          </cell>
        </row>
        <row r="188">
          <cell r="B188" t="str">
            <v>40S</v>
          </cell>
          <cell r="C188">
            <v>1.25</v>
          </cell>
          <cell r="D188">
            <v>3.56</v>
          </cell>
          <cell r="E188">
            <v>1</v>
          </cell>
          <cell r="I188">
            <v>0.15</v>
          </cell>
          <cell r="K188">
            <v>0.15</v>
          </cell>
          <cell r="P188">
            <v>2</v>
          </cell>
        </row>
        <row r="189">
          <cell r="B189" t="str">
            <v>40S</v>
          </cell>
          <cell r="C189">
            <v>1.25</v>
          </cell>
          <cell r="D189">
            <v>3.56</v>
          </cell>
          <cell r="E189">
            <v>1</v>
          </cell>
          <cell r="I189">
            <v>0.15</v>
          </cell>
          <cell r="K189">
            <v>0.15</v>
          </cell>
          <cell r="P189">
            <v>2</v>
          </cell>
        </row>
        <row r="190">
          <cell r="B190" t="str">
            <v>40S</v>
          </cell>
          <cell r="C190">
            <v>1.25</v>
          </cell>
          <cell r="D190">
            <v>3.56</v>
          </cell>
          <cell r="E190">
            <v>1</v>
          </cell>
          <cell r="I190">
            <v>0.15</v>
          </cell>
          <cell r="K190">
            <v>0.15</v>
          </cell>
          <cell r="P190">
            <v>2</v>
          </cell>
        </row>
        <row r="191">
          <cell r="B191" t="str">
            <v>40S</v>
          </cell>
          <cell r="C191">
            <v>1.5</v>
          </cell>
          <cell r="D191">
            <v>3.68</v>
          </cell>
          <cell r="E191">
            <v>1</v>
          </cell>
          <cell r="I191">
            <v>0.15</v>
          </cell>
          <cell r="J191">
            <v>0</v>
          </cell>
          <cell r="K191">
            <v>0.15</v>
          </cell>
          <cell r="P191">
            <v>2</v>
          </cell>
        </row>
        <row r="192">
          <cell r="B192" t="str">
            <v>40S</v>
          </cell>
          <cell r="C192">
            <v>1.5</v>
          </cell>
          <cell r="D192">
            <v>3.68</v>
          </cell>
          <cell r="E192">
            <v>1</v>
          </cell>
          <cell r="I192">
            <v>0.15</v>
          </cell>
          <cell r="J192">
            <v>0</v>
          </cell>
          <cell r="K192">
            <v>0.15</v>
          </cell>
          <cell r="P192">
            <v>2</v>
          </cell>
        </row>
        <row r="193">
          <cell r="B193" t="str">
            <v>40S</v>
          </cell>
          <cell r="C193">
            <v>1.5</v>
          </cell>
          <cell r="D193">
            <v>3.68</v>
          </cell>
          <cell r="E193">
            <v>1</v>
          </cell>
          <cell r="I193">
            <v>0.15</v>
          </cell>
          <cell r="J193">
            <v>0</v>
          </cell>
          <cell r="K193">
            <v>0.15</v>
          </cell>
          <cell r="P193">
            <v>2</v>
          </cell>
        </row>
        <row r="194">
          <cell r="B194" t="str">
            <v>40S</v>
          </cell>
          <cell r="C194">
            <v>2</v>
          </cell>
          <cell r="D194">
            <v>3.91</v>
          </cell>
          <cell r="E194">
            <v>1</v>
          </cell>
          <cell r="I194">
            <v>0.3</v>
          </cell>
          <cell r="J194">
            <v>0</v>
          </cell>
          <cell r="K194">
            <v>0.3</v>
          </cell>
          <cell r="P194">
            <v>2</v>
          </cell>
        </row>
        <row r="195">
          <cell r="B195" t="str">
            <v>40S</v>
          </cell>
          <cell r="C195">
            <v>2</v>
          </cell>
          <cell r="D195">
            <v>3.91</v>
          </cell>
          <cell r="E195">
            <v>1</v>
          </cell>
          <cell r="I195">
            <v>0.3</v>
          </cell>
          <cell r="J195">
            <v>0</v>
          </cell>
          <cell r="K195">
            <v>0.3</v>
          </cell>
          <cell r="P195">
            <v>2</v>
          </cell>
        </row>
        <row r="196">
          <cell r="B196" t="str">
            <v>40S</v>
          </cell>
          <cell r="C196">
            <v>2</v>
          </cell>
          <cell r="D196">
            <v>3.91</v>
          </cell>
          <cell r="E196">
            <v>1</v>
          </cell>
          <cell r="I196">
            <v>0.3</v>
          </cell>
          <cell r="J196">
            <v>0</v>
          </cell>
          <cell r="K196">
            <v>0.3</v>
          </cell>
          <cell r="P196">
            <v>2</v>
          </cell>
        </row>
        <row r="197">
          <cell r="B197" t="str">
            <v>40S</v>
          </cell>
          <cell r="C197">
            <v>2.5</v>
          </cell>
          <cell r="D197">
            <v>5.16</v>
          </cell>
          <cell r="E197">
            <v>1</v>
          </cell>
          <cell r="I197">
            <v>0.25</v>
          </cell>
          <cell r="J197">
            <v>0.2</v>
          </cell>
          <cell r="K197">
            <v>0.45</v>
          </cell>
          <cell r="P197">
            <v>2</v>
          </cell>
        </row>
        <row r="198">
          <cell r="B198" t="str">
            <v>40S</v>
          </cell>
          <cell r="C198">
            <v>3</v>
          </cell>
          <cell r="D198">
            <v>5.49</v>
          </cell>
          <cell r="E198">
            <v>1</v>
          </cell>
          <cell r="I198">
            <v>0.3</v>
          </cell>
          <cell r="J198">
            <v>0.3</v>
          </cell>
          <cell r="K198">
            <v>0.6</v>
          </cell>
          <cell r="P198">
            <v>2</v>
          </cell>
        </row>
        <row r="199">
          <cell r="B199" t="str">
            <v>40S</v>
          </cell>
          <cell r="C199">
            <v>3.5</v>
          </cell>
          <cell r="D199">
            <v>5.74</v>
          </cell>
          <cell r="E199">
            <v>1</v>
          </cell>
          <cell r="I199">
            <v>0.35</v>
          </cell>
          <cell r="J199">
            <v>0.4</v>
          </cell>
          <cell r="K199">
            <v>0.75</v>
          </cell>
          <cell r="P199">
            <v>3</v>
          </cell>
        </row>
        <row r="200">
          <cell r="B200" t="str">
            <v>40S</v>
          </cell>
          <cell r="C200">
            <v>4</v>
          </cell>
          <cell r="D200">
            <v>6.02</v>
          </cell>
          <cell r="E200">
            <v>1</v>
          </cell>
          <cell r="I200">
            <v>0.41</v>
          </cell>
          <cell r="J200">
            <v>0.49</v>
          </cell>
          <cell r="K200">
            <v>0.89999999999999991</v>
          </cell>
          <cell r="P200">
            <v>3</v>
          </cell>
        </row>
        <row r="201">
          <cell r="B201" t="str">
            <v>40S</v>
          </cell>
          <cell r="C201">
            <v>5</v>
          </cell>
          <cell r="D201">
            <v>6.55</v>
          </cell>
          <cell r="E201">
            <v>1</v>
          </cell>
          <cell r="I201">
            <v>0.51</v>
          </cell>
          <cell r="J201">
            <v>0.54</v>
          </cell>
          <cell r="K201">
            <v>1.05</v>
          </cell>
          <cell r="P201">
            <v>4</v>
          </cell>
        </row>
        <row r="202">
          <cell r="B202" t="str">
            <v>40S</v>
          </cell>
          <cell r="C202">
            <v>6</v>
          </cell>
          <cell r="D202">
            <v>7.11</v>
          </cell>
          <cell r="E202">
            <v>1</v>
          </cell>
          <cell r="I202">
            <v>0.61</v>
          </cell>
          <cell r="J202">
            <v>1.04</v>
          </cell>
          <cell r="K202">
            <v>1.65</v>
          </cell>
          <cell r="P202">
            <v>4</v>
          </cell>
        </row>
        <row r="203">
          <cell r="B203" t="str">
            <v>40S</v>
          </cell>
          <cell r="C203">
            <v>8</v>
          </cell>
          <cell r="D203">
            <v>8.18</v>
          </cell>
          <cell r="E203">
            <v>1</v>
          </cell>
          <cell r="I203">
            <v>0.81</v>
          </cell>
          <cell r="J203">
            <v>1.73</v>
          </cell>
          <cell r="K203">
            <v>2.54</v>
          </cell>
          <cell r="P203">
            <v>4</v>
          </cell>
        </row>
        <row r="204">
          <cell r="B204" t="str">
            <v>40S</v>
          </cell>
          <cell r="C204">
            <v>10</v>
          </cell>
          <cell r="D204">
            <v>9.27</v>
          </cell>
          <cell r="E204">
            <v>1</v>
          </cell>
          <cell r="I204">
            <v>1.01</v>
          </cell>
          <cell r="J204">
            <v>3.04</v>
          </cell>
          <cell r="K204">
            <v>4.05</v>
          </cell>
          <cell r="P204">
            <v>4</v>
          </cell>
        </row>
        <row r="205">
          <cell r="B205" t="str">
            <v>40S</v>
          </cell>
          <cell r="C205">
            <v>12</v>
          </cell>
          <cell r="D205">
            <v>9.5299999999999994</v>
          </cell>
          <cell r="E205">
            <v>1</v>
          </cell>
          <cell r="I205">
            <v>1.22</v>
          </cell>
          <cell r="J205">
            <v>3.28</v>
          </cell>
          <cell r="K205">
            <v>4.5</v>
          </cell>
          <cell r="P205">
            <v>6</v>
          </cell>
        </row>
        <row r="206">
          <cell r="B206">
            <v>60</v>
          </cell>
          <cell r="C206">
            <v>8</v>
          </cell>
          <cell r="D206">
            <v>10.31</v>
          </cell>
          <cell r="E206">
            <v>1.25</v>
          </cell>
          <cell r="I206">
            <v>0.81</v>
          </cell>
          <cell r="J206">
            <v>2.64</v>
          </cell>
          <cell r="K206">
            <v>3.45</v>
          </cell>
          <cell r="P206">
            <v>4</v>
          </cell>
        </row>
        <row r="207">
          <cell r="B207">
            <v>60</v>
          </cell>
          <cell r="C207">
            <v>10</v>
          </cell>
          <cell r="D207">
            <v>12.7</v>
          </cell>
          <cell r="E207">
            <v>1.25</v>
          </cell>
          <cell r="I207">
            <v>1.01</v>
          </cell>
          <cell r="J207">
            <v>5.74</v>
          </cell>
          <cell r="K207">
            <v>6.75</v>
          </cell>
          <cell r="P207">
            <v>4</v>
          </cell>
        </row>
        <row r="208">
          <cell r="B208">
            <v>60</v>
          </cell>
          <cell r="C208">
            <v>12</v>
          </cell>
          <cell r="D208">
            <v>14.27</v>
          </cell>
          <cell r="E208">
            <v>1.25</v>
          </cell>
          <cell r="I208">
            <v>1.22</v>
          </cell>
          <cell r="J208">
            <v>8.3800000000000008</v>
          </cell>
          <cell r="K208">
            <v>9.6000000000000014</v>
          </cell>
          <cell r="P208">
            <v>6</v>
          </cell>
        </row>
        <row r="209">
          <cell r="B209">
            <v>60</v>
          </cell>
          <cell r="C209">
            <v>14</v>
          </cell>
          <cell r="D209">
            <v>15.09</v>
          </cell>
          <cell r="E209">
            <v>1.5</v>
          </cell>
          <cell r="I209">
            <v>1.42</v>
          </cell>
          <cell r="J209">
            <v>9.9700000000000006</v>
          </cell>
          <cell r="K209">
            <v>11.39</v>
          </cell>
          <cell r="P209">
            <v>6</v>
          </cell>
        </row>
        <row r="210">
          <cell r="B210">
            <v>60</v>
          </cell>
          <cell r="C210">
            <v>16</v>
          </cell>
          <cell r="D210">
            <v>16.66</v>
          </cell>
          <cell r="E210">
            <v>1.5</v>
          </cell>
          <cell r="I210">
            <v>1.62</v>
          </cell>
          <cell r="J210">
            <v>14.88</v>
          </cell>
          <cell r="K210">
            <v>16.5</v>
          </cell>
          <cell r="P210">
            <v>6</v>
          </cell>
        </row>
        <row r="211">
          <cell r="B211">
            <v>60</v>
          </cell>
          <cell r="C211">
            <v>18</v>
          </cell>
          <cell r="D211">
            <v>19.05</v>
          </cell>
          <cell r="E211">
            <v>2</v>
          </cell>
          <cell r="I211">
            <v>1.82</v>
          </cell>
          <cell r="J211">
            <v>20.67</v>
          </cell>
          <cell r="K211">
            <v>22.490000000000002</v>
          </cell>
          <cell r="P211">
            <v>6</v>
          </cell>
        </row>
        <row r="212">
          <cell r="B212">
            <v>60</v>
          </cell>
          <cell r="C212">
            <v>20</v>
          </cell>
          <cell r="D212">
            <v>20.62</v>
          </cell>
          <cell r="E212">
            <v>2</v>
          </cell>
          <cell r="I212">
            <v>2.0299999999999998</v>
          </cell>
          <cell r="J212">
            <v>23.47</v>
          </cell>
          <cell r="K212">
            <v>25.5</v>
          </cell>
          <cell r="P212">
            <v>7</v>
          </cell>
        </row>
        <row r="213">
          <cell r="B213">
            <v>60</v>
          </cell>
          <cell r="C213">
            <v>22</v>
          </cell>
          <cell r="D213">
            <v>22.23</v>
          </cell>
          <cell r="E213">
            <v>2</v>
          </cell>
          <cell r="I213">
            <v>2.23</v>
          </cell>
          <cell r="J213">
            <v>29.27</v>
          </cell>
          <cell r="K213">
            <v>31.5</v>
          </cell>
          <cell r="P213">
            <v>8</v>
          </cell>
        </row>
        <row r="214">
          <cell r="B214">
            <v>60</v>
          </cell>
          <cell r="C214">
            <v>24</v>
          </cell>
          <cell r="D214">
            <v>24.61</v>
          </cell>
          <cell r="E214">
            <v>2</v>
          </cell>
          <cell r="I214">
            <v>2.4300000000000002</v>
          </cell>
          <cell r="J214">
            <v>35.07</v>
          </cell>
          <cell r="K214">
            <v>37.5</v>
          </cell>
          <cell r="P214">
            <v>8</v>
          </cell>
        </row>
        <row r="215">
          <cell r="B215">
            <v>80</v>
          </cell>
          <cell r="C215">
            <v>0.125</v>
          </cell>
          <cell r="D215">
            <v>2.41</v>
          </cell>
          <cell r="E215">
            <v>1</v>
          </cell>
          <cell r="I215">
            <v>7.0000000000000007E-2</v>
          </cell>
          <cell r="K215">
            <v>7.0000000000000007E-2</v>
          </cell>
          <cell r="P215">
            <v>2</v>
          </cell>
        </row>
        <row r="216">
          <cell r="B216">
            <v>80</v>
          </cell>
          <cell r="C216">
            <v>0.125</v>
          </cell>
          <cell r="D216">
            <v>2.41</v>
          </cell>
          <cell r="E216">
            <v>1</v>
          </cell>
          <cell r="I216">
            <v>7.0000000000000007E-2</v>
          </cell>
          <cell r="K216">
            <v>7.0000000000000007E-2</v>
          </cell>
          <cell r="P216">
            <v>2</v>
          </cell>
        </row>
        <row r="217">
          <cell r="B217">
            <v>80</v>
          </cell>
          <cell r="C217">
            <v>0.125</v>
          </cell>
          <cell r="D217">
            <v>2.41</v>
          </cell>
          <cell r="E217">
            <v>1</v>
          </cell>
          <cell r="I217">
            <v>7.0000000000000007E-2</v>
          </cell>
          <cell r="K217">
            <v>7.0000000000000007E-2</v>
          </cell>
          <cell r="P217">
            <v>2</v>
          </cell>
        </row>
        <row r="218">
          <cell r="B218">
            <v>80</v>
          </cell>
          <cell r="C218">
            <v>0.25</v>
          </cell>
          <cell r="D218">
            <v>3.02</v>
          </cell>
          <cell r="E218">
            <v>1</v>
          </cell>
          <cell r="I218">
            <v>7.0000000000000007E-2</v>
          </cell>
          <cell r="K218">
            <v>7.0000000000000007E-2</v>
          </cell>
          <cell r="P218">
            <v>2</v>
          </cell>
        </row>
        <row r="219">
          <cell r="B219">
            <v>80</v>
          </cell>
          <cell r="C219">
            <v>0.25</v>
          </cell>
          <cell r="D219">
            <v>3.02</v>
          </cell>
          <cell r="E219">
            <v>1</v>
          </cell>
          <cell r="I219">
            <v>7.0000000000000007E-2</v>
          </cell>
          <cell r="K219">
            <v>7.0000000000000007E-2</v>
          </cell>
          <cell r="P219">
            <v>2</v>
          </cell>
        </row>
        <row r="220">
          <cell r="B220">
            <v>80</v>
          </cell>
          <cell r="C220">
            <v>0.25</v>
          </cell>
          <cell r="D220">
            <v>3.02</v>
          </cell>
          <cell r="E220">
            <v>1</v>
          </cell>
          <cell r="I220">
            <v>7.0000000000000007E-2</v>
          </cell>
          <cell r="K220">
            <v>7.0000000000000007E-2</v>
          </cell>
          <cell r="P220">
            <v>2</v>
          </cell>
        </row>
        <row r="221">
          <cell r="B221">
            <v>80</v>
          </cell>
          <cell r="C221">
            <v>0.375</v>
          </cell>
          <cell r="D221">
            <v>3.2</v>
          </cell>
          <cell r="E221">
            <v>1</v>
          </cell>
          <cell r="I221">
            <v>7.0000000000000007E-2</v>
          </cell>
          <cell r="J221">
            <v>0</v>
          </cell>
          <cell r="K221">
            <v>7.0000000000000007E-2</v>
          </cell>
          <cell r="P221">
            <v>2</v>
          </cell>
        </row>
        <row r="222">
          <cell r="B222">
            <v>80</v>
          </cell>
          <cell r="C222">
            <v>0.375</v>
          </cell>
          <cell r="D222">
            <v>3.2</v>
          </cell>
          <cell r="E222">
            <v>1</v>
          </cell>
          <cell r="I222">
            <v>7.0000000000000007E-2</v>
          </cell>
          <cell r="J222">
            <v>0</v>
          </cell>
          <cell r="K222">
            <v>7.0000000000000007E-2</v>
          </cell>
          <cell r="P222">
            <v>2</v>
          </cell>
        </row>
        <row r="223">
          <cell r="B223">
            <v>80</v>
          </cell>
          <cell r="C223">
            <v>0.375</v>
          </cell>
          <cell r="D223">
            <v>3.2</v>
          </cell>
          <cell r="E223">
            <v>1</v>
          </cell>
          <cell r="I223">
            <v>7.0000000000000007E-2</v>
          </cell>
          <cell r="J223">
            <v>0</v>
          </cell>
          <cell r="K223">
            <v>7.0000000000000007E-2</v>
          </cell>
          <cell r="P223">
            <v>2</v>
          </cell>
        </row>
        <row r="224">
          <cell r="B224">
            <v>80</v>
          </cell>
          <cell r="C224">
            <v>0.5</v>
          </cell>
          <cell r="D224">
            <v>3.73</v>
          </cell>
          <cell r="E224">
            <v>1</v>
          </cell>
          <cell r="I224">
            <v>7.0000000000000007E-2</v>
          </cell>
          <cell r="J224">
            <v>0</v>
          </cell>
          <cell r="K224">
            <v>7.0000000000000007E-2</v>
          </cell>
          <cell r="P224">
            <v>2</v>
          </cell>
        </row>
        <row r="225">
          <cell r="B225">
            <v>80</v>
          </cell>
          <cell r="C225">
            <v>0.5</v>
          </cell>
          <cell r="D225">
            <v>3.73</v>
          </cell>
          <cell r="E225">
            <v>1</v>
          </cell>
          <cell r="I225">
            <v>7.0000000000000007E-2</v>
          </cell>
          <cell r="J225">
            <v>0</v>
          </cell>
          <cell r="K225">
            <v>7.0000000000000007E-2</v>
          </cell>
          <cell r="P225">
            <v>2</v>
          </cell>
        </row>
        <row r="226">
          <cell r="B226">
            <v>80</v>
          </cell>
          <cell r="C226">
            <v>0.5</v>
          </cell>
          <cell r="D226">
            <v>3.73</v>
          </cell>
          <cell r="E226">
            <v>1</v>
          </cell>
          <cell r="I226">
            <v>7.0000000000000007E-2</v>
          </cell>
          <cell r="J226">
            <v>0</v>
          </cell>
          <cell r="K226">
            <v>7.0000000000000007E-2</v>
          </cell>
          <cell r="P226">
            <v>2</v>
          </cell>
        </row>
        <row r="227">
          <cell r="B227">
            <v>80</v>
          </cell>
          <cell r="C227">
            <v>0.75</v>
          </cell>
          <cell r="D227">
            <v>3.91</v>
          </cell>
          <cell r="E227">
            <v>1</v>
          </cell>
          <cell r="I227">
            <v>7.0000000000000007E-2</v>
          </cell>
          <cell r="J227">
            <v>0</v>
          </cell>
          <cell r="K227">
            <v>7.0000000000000007E-2</v>
          </cell>
          <cell r="P227">
            <v>2</v>
          </cell>
        </row>
        <row r="228">
          <cell r="B228">
            <v>80</v>
          </cell>
          <cell r="C228">
            <v>0.75</v>
          </cell>
          <cell r="D228">
            <v>3.91</v>
          </cell>
          <cell r="E228">
            <v>1</v>
          </cell>
          <cell r="I228">
            <v>7.0000000000000007E-2</v>
          </cell>
          <cell r="J228">
            <v>0</v>
          </cell>
          <cell r="K228">
            <v>7.0000000000000007E-2</v>
          </cell>
          <cell r="P228">
            <v>2</v>
          </cell>
        </row>
        <row r="229">
          <cell r="B229">
            <v>80</v>
          </cell>
          <cell r="C229">
            <v>0.75</v>
          </cell>
          <cell r="D229">
            <v>3.91</v>
          </cell>
          <cell r="E229">
            <v>1</v>
          </cell>
          <cell r="I229">
            <v>7.0000000000000007E-2</v>
          </cell>
          <cell r="J229">
            <v>0</v>
          </cell>
          <cell r="K229">
            <v>7.0000000000000007E-2</v>
          </cell>
          <cell r="P229">
            <v>2</v>
          </cell>
        </row>
        <row r="230">
          <cell r="B230">
            <v>80</v>
          </cell>
          <cell r="C230">
            <v>1</v>
          </cell>
          <cell r="D230">
            <v>4.55</v>
          </cell>
          <cell r="E230">
            <v>1</v>
          </cell>
          <cell r="I230">
            <v>0.15</v>
          </cell>
          <cell r="J230">
            <v>0</v>
          </cell>
          <cell r="K230">
            <v>0.15</v>
          </cell>
          <cell r="P230">
            <v>2</v>
          </cell>
        </row>
        <row r="231">
          <cell r="B231">
            <v>80</v>
          </cell>
          <cell r="C231">
            <v>1</v>
          </cell>
          <cell r="D231">
            <v>4.55</v>
          </cell>
          <cell r="E231">
            <v>1</v>
          </cell>
          <cell r="I231">
            <v>0.15</v>
          </cell>
          <cell r="J231">
            <v>0</v>
          </cell>
          <cell r="K231">
            <v>0.15</v>
          </cell>
          <cell r="P231">
            <v>2</v>
          </cell>
        </row>
        <row r="232">
          <cell r="B232">
            <v>80</v>
          </cell>
          <cell r="C232">
            <v>1</v>
          </cell>
          <cell r="D232">
            <v>4.55</v>
          </cell>
          <cell r="E232">
            <v>1</v>
          </cell>
          <cell r="I232">
            <v>0.15</v>
          </cell>
          <cell r="J232">
            <v>0</v>
          </cell>
          <cell r="K232">
            <v>0.15</v>
          </cell>
          <cell r="P232">
            <v>2</v>
          </cell>
        </row>
        <row r="233">
          <cell r="B233">
            <v>80</v>
          </cell>
          <cell r="C233">
            <v>1.25</v>
          </cell>
          <cell r="D233">
            <v>4.8499999999999996</v>
          </cell>
          <cell r="E233">
            <v>1</v>
          </cell>
          <cell r="I233">
            <v>0.13</v>
          </cell>
          <cell r="J233">
            <v>0.17</v>
          </cell>
          <cell r="K233">
            <v>0.30000000000000004</v>
          </cell>
          <cell r="P233">
            <v>2</v>
          </cell>
        </row>
        <row r="234">
          <cell r="B234">
            <v>80</v>
          </cell>
          <cell r="C234">
            <v>1.25</v>
          </cell>
          <cell r="D234">
            <v>4.8499999999999996</v>
          </cell>
          <cell r="E234">
            <v>1</v>
          </cell>
          <cell r="I234">
            <v>0.13</v>
          </cell>
          <cell r="J234">
            <v>0.17</v>
          </cell>
          <cell r="K234">
            <v>0.30000000000000004</v>
          </cell>
          <cell r="P234">
            <v>2</v>
          </cell>
        </row>
        <row r="235">
          <cell r="B235">
            <v>80</v>
          </cell>
          <cell r="C235">
            <v>1.25</v>
          </cell>
          <cell r="D235">
            <v>4.8499999999999996</v>
          </cell>
          <cell r="E235">
            <v>1</v>
          </cell>
          <cell r="I235">
            <v>0.13</v>
          </cell>
          <cell r="J235">
            <v>0.17</v>
          </cell>
          <cell r="K235">
            <v>0.30000000000000004</v>
          </cell>
          <cell r="P235">
            <v>2</v>
          </cell>
        </row>
        <row r="236">
          <cell r="B236">
            <v>80</v>
          </cell>
          <cell r="C236">
            <v>1.5</v>
          </cell>
          <cell r="D236">
            <v>5.08</v>
          </cell>
          <cell r="E236">
            <v>1</v>
          </cell>
          <cell r="I236">
            <v>0.15</v>
          </cell>
          <cell r="J236">
            <v>0.15</v>
          </cell>
          <cell r="K236">
            <v>0.3</v>
          </cell>
          <cell r="P236">
            <v>2</v>
          </cell>
        </row>
        <row r="237">
          <cell r="B237">
            <v>80</v>
          </cell>
          <cell r="C237">
            <v>1.5</v>
          </cell>
          <cell r="D237">
            <v>5.08</v>
          </cell>
          <cell r="E237">
            <v>1</v>
          </cell>
          <cell r="I237">
            <v>0.15</v>
          </cell>
          <cell r="J237">
            <v>0.15</v>
          </cell>
          <cell r="K237">
            <v>0.3</v>
          </cell>
          <cell r="P237">
            <v>2</v>
          </cell>
        </row>
        <row r="238">
          <cell r="B238">
            <v>80</v>
          </cell>
          <cell r="C238">
            <v>1.5</v>
          </cell>
          <cell r="D238">
            <v>5.08</v>
          </cell>
          <cell r="E238">
            <v>1</v>
          </cell>
          <cell r="I238">
            <v>0.15</v>
          </cell>
          <cell r="J238">
            <v>0.15</v>
          </cell>
          <cell r="K238">
            <v>0.3</v>
          </cell>
          <cell r="P238">
            <v>2</v>
          </cell>
        </row>
        <row r="239">
          <cell r="B239">
            <v>80</v>
          </cell>
          <cell r="C239">
            <v>2</v>
          </cell>
          <cell r="D239">
            <v>5.54</v>
          </cell>
          <cell r="E239">
            <v>1</v>
          </cell>
          <cell r="I239">
            <v>0.2</v>
          </cell>
          <cell r="J239">
            <v>0.25</v>
          </cell>
          <cell r="K239">
            <v>0.45</v>
          </cell>
          <cell r="P239">
            <v>2</v>
          </cell>
        </row>
        <row r="240">
          <cell r="B240">
            <v>80</v>
          </cell>
          <cell r="C240">
            <v>2</v>
          </cell>
          <cell r="D240">
            <v>5.54</v>
          </cell>
          <cell r="E240">
            <v>1</v>
          </cell>
          <cell r="I240">
            <v>0.2</v>
          </cell>
          <cell r="J240">
            <v>0.25</v>
          </cell>
          <cell r="K240">
            <v>0.45</v>
          </cell>
          <cell r="P240">
            <v>2</v>
          </cell>
        </row>
        <row r="241">
          <cell r="B241">
            <v>80</v>
          </cell>
          <cell r="C241">
            <v>2</v>
          </cell>
          <cell r="D241">
            <v>5.54</v>
          </cell>
          <cell r="E241">
            <v>1</v>
          </cell>
          <cell r="I241">
            <v>0.2</v>
          </cell>
          <cell r="J241">
            <v>0.25</v>
          </cell>
          <cell r="K241">
            <v>0.45</v>
          </cell>
          <cell r="P241">
            <v>2</v>
          </cell>
        </row>
        <row r="242">
          <cell r="B242">
            <v>80</v>
          </cell>
          <cell r="C242">
            <v>2.5</v>
          </cell>
          <cell r="D242">
            <v>7.01</v>
          </cell>
          <cell r="E242">
            <v>1</v>
          </cell>
          <cell r="I242">
            <v>0.25</v>
          </cell>
          <cell r="J242">
            <v>0.5</v>
          </cell>
          <cell r="K242">
            <v>0.75</v>
          </cell>
          <cell r="P242">
            <v>2</v>
          </cell>
        </row>
        <row r="243">
          <cell r="B243">
            <v>80</v>
          </cell>
          <cell r="C243">
            <v>3</v>
          </cell>
          <cell r="D243">
            <v>7.62</v>
          </cell>
          <cell r="E243">
            <v>1</v>
          </cell>
          <cell r="I243">
            <v>0.3</v>
          </cell>
          <cell r="J243">
            <v>0.6</v>
          </cell>
          <cell r="K243">
            <v>0.89999999999999991</v>
          </cell>
          <cell r="P243">
            <v>2</v>
          </cell>
        </row>
        <row r="244">
          <cell r="B244">
            <v>80</v>
          </cell>
          <cell r="C244">
            <v>3.5</v>
          </cell>
          <cell r="D244">
            <v>8.08</v>
          </cell>
          <cell r="E244">
            <v>1</v>
          </cell>
          <cell r="I244">
            <v>0.35</v>
          </cell>
          <cell r="J244">
            <v>0.85</v>
          </cell>
          <cell r="K244">
            <v>1.2</v>
          </cell>
          <cell r="P244">
            <v>3</v>
          </cell>
        </row>
        <row r="245">
          <cell r="B245">
            <v>80</v>
          </cell>
          <cell r="C245">
            <v>4</v>
          </cell>
          <cell r="D245">
            <v>8.56</v>
          </cell>
          <cell r="E245">
            <v>1</v>
          </cell>
          <cell r="I245">
            <v>0.41</v>
          </cell>
          <cell r="J245">
            <v>0.93</v>
          </cell>
          <cell r="K245">
            <v>1.34</v>
          </cell>
          <cell r="P245">
            <v>3</v>
          </cell>
        </row>
        <row r="246">
          <cell r="B246">
            <v>80</v>
          </cell>
          <cell r="C246">
            <v>5</v>
          </cell>
          <cell r="D246">
            <v>9.5299999999999994</v>
          </cell>
          <cell r="E246">
            <v>1</v>
          </cell>
          <cell r="I246">
            <v>0.51</v>
          </cell>
          <cell r="J246">
            <v>1.59</v>
          </cell>
          <cell r="K246">
            <v>2.1</v>
          </cell>
          <cell r="P246">
            <v>4</v>
          </cell>
        </row>
        <row r="247">
          <cell r="B247">
            <v>80</v>
          </cell>
          <cell r="C247">
            <v>6</v>
          </cell>
          <cell r="D247">
            <v>10.97</v>
          </cell>
          <cell r="E247">
            <v>1.25</v>
          </cell>
          <cell r="I247">
            <v>0.61</v>
          </cell>
          <cell r="J247">
            <v>2.69</v>
          </cell>
          <cell r="K247">
            <v>3.3</v>
          </cell>
          <cell r="P247">
            <v>4</v>
          </cell>
        </row>
        <row r="248">
          <cell r="B248">
            <v>80</v>
          </cell>
          <cell r="C248">
            <v>8</v>
          </cell>
          <cell r="D248">
            <v>12.7</v>
          </cell>
          <cell r="E248">
            <v>1.25</v>
          </cell>
          <cell r="I248">
            <v>0.81</v>
          </cell>
          <cell r="J248">
            <v>4.58</v>
          </cell>
          <cell r="K248">
            <v>5.3900000000000006</v>
          </cell>
          <cell r="P248">
            <v>4</v>
          </cell>
        </row>
        <row r="249">
          <cell r="B249">
            <v>80</v>
          </cell>
          <cell r="C249">
            <v>10</v>
          </cell>
          <cell r="D249">
            <v>15.09</v>
          </cell>
          <cell r="E249">
            <v>1.5</v>
          </cell>
          <cell r="I249">
            <v>1.01</v>
          </cell>
          <cell r="J249">
            <v>7.99</v>
          </cell>
          <cell r="K249">
            <v>9</v>
          </cell>
          <cell r="P249">
            <v>4</v>
          </cell>
        </row>
        <row r="250">
          <cell r="B250">
            <v>80</v>
          </cell>
          <cell r="C250">
            <v>12</v>
          </cell>
          <cell r="D250">
            <v>17.48</v>
          </cell>
          <cell r="E250">
            <v>1.5</v>
          </cell>
          <cell r="I250">
            <v>1.22</v>
          </cell>
          <cell r="J250">
            <v>11.68</v>
          </cell>
          <cell r="K250">
            <v>12.9</v>
          </cell>
          <cell r="P250">
            <v>6</v>
          </cell>
        </row>
        <row r="251">
          <cell r="B251">
            <v>80</v>
          </cell>
          <cell r="C251">
            <v>14</v>
          </cell>
          <cell r="D251">
            <v>19.05</v>
          </cell>
          <cell r="E251">
            <v>2</v>
          </cell>
          <cell r="I251">
            <v>1.42</v>
          </cell>
          <cell r="J251">
            <v>12.68</v>
          </cell>
          <cell r="K251">
            <v>14.1</v>
          </cell>
          <cell r="P251">
            <v>6</v>
          </cell>
        </row>
        <row r="252">
          <cell r="B252">
            <v>80</v>
          </cell>
          <cell r="C252">
            <v>16</v>
          </cell>
          <cell r="D252">
            <v>21.44</v>
          </cell>
          <cell r="E252">
            <v>2</v>
          </cell>
          <cell r="I252">
            <v>1.62</v>
          </cell>
          <cell r="J252">
            <v>19.37</v>
          </cell>
          <cell r="K252">
            <v>20.990000000000002</v>
          </cell>
          <cell r="P252">
            <v>6</v>
          </cell>
        </row>
        <row r="253">
          <cell r="B253">
            <v>80</v>
          </cell>
          <cell r="C253">
            <v>18</v>
          </cell>
          <cell r="D253">
            <v>23.83</v>
          </cell>
          <cell r="E253">
            <v>2</v>
          </cell>
          <cell r="I253">
            <v>1.82</v>
          </cell>
          <cell r="J253">
            <v>26.68</v>
          </cell>
          <cell r="K253">
            <v>28.5</v>
          </cell>
          <cell r="P253">
            <v>6</v>
          </cell>
        </row>
        <row r="254">
          <cell r="B254">
            <v>80</v>
          </cell>
          <cell r="C254">
            <v>20</v>
          </cell>
          <cell r="D254">
            <v>26.19</v>
          </cell>
          <cell r="E254" t="str">
            <v>N</v>
          </cell>
          <cell r="I254">
            <v>2.0299999999999998</v>
          </cell>
          <cell r="J254">
            <v>36.96</v>
          </cell>
          <cell r="K254">
            <v>38.99</v>
          </cell>
          <cell r="P254">
            <v>7</v>
          </cell>
        </row>
        <row r="255">
          <cell r="B255">
            <v>80</v>
          </cell>
          <cell r="C255">
            <v>22</v>
          </cell>
          <cell r="D255">
            <v>28.58</v>
          </cell>
          <cell r="E255" t="str">
            <v>N</v>
          </cell>
          <cell r="I255">
            <v>2.23</v>
          </cell>
          <cell r="J255">
            <v>45.77</v>
          </cell>
          <cell r="K255">
            <v>48</v>
          </cell>
          <cell r="P255">
            <v>8</v>
          </cell>
        </row>
        <row r="256">
          <cell r="B256">
            <v>80</v>
          </cell>
          <cell r="C256">
            <v>24</v>
          </cell>
          <cell r="D256">
            <v>30.96</v>
          </cell>
          <cell r="E256" t="str">
            <v>N</v>
          </cell>
          <cell r="I256">
            <v>2.4300000000000002</v>
          </cell>
          <cell r="J256">
            <v>53.07</v>
          </cell>
          <cell r="K256">
            <v>55.5</v>
          </cell>
          <cell r="P256">
            <v>8</v>
          </cell>
        </row>
        <row r="257">
          <cell r="B257" t="str">
            <v>80S</v>
          </cell>
          <cell r="C257">
            <v>0.125</v>
          </cell>
          <cell r="D257">
            <v>2.41</v>
          </cell>
          <cell r="E257">
            <v>1</v>
          </cell>
          <cell r="I257">
            <v>7.0000000000000007E-2</v>
          </cell>
          <cell r="K257">
            <v>7.0000000000000007E-2</v>
          </cell>
          <cell r="P257">
            <v>2</v>
          </cell>
        </row>
        <row r="258">
          <cell r="B258" t="str">
            <v>80S</v>
          </cell>
          <cell r="C258">
            <v>0.125</v>
          </cell>
          <cell r="D258">
            <v>2.41</v>
          </cell>
          <cell r="E258">
            <v>1</v>
          </cell>
          <cell r="I258">
            <v>7.0000000000000007E-2</v>
          </cell>
          <cell r="K258">
            <v>7.0000000000000007E-2</v>
          </cell>
          <cell r="P258">
            <v>2</v>
          </cell>
        </row>
        <row r="259">
          <cell r="B259" t="str">
            <v>80S</v>
          </cell>
          <cell r="C259">
            <v>0.125</v>
          </cell>
          <cell r="D259">
            <v>2.41</v>
          </cell>
          <cell r="E259">
            <v>1</v>
          </cell>
          <cell r="I259">
            <v>7.0000000000000007E-2</v>
          </cell>
          <cell r="K259">
            <v>7.0000000000000007E-2</v>
          </cell>
          <cell r="P259">
            <v>2</v>
          </cell>
        </row>
        <row r="260">
          <cell r="B260" t="str">
            <v>80S</v>
          </cell>
          <cell r="C260">
            <v>0.25</v>
          </cell>
          <cell r="D260">
            <v>3.02</v>
          </cell>
          <cell r="E260">
            <v>1</v>
          </cell>
          <cell r="I260">
            <v>7.0000000000000007E-2</v>
          </cell>
          <cell r="K260">
            <v>7.0000000000000007E-2</v>
          </cell>
          <cell r="P260">
            <v>2</v>
          </cell>
        </row>
        <row r="261">
          <cell r="B261" t="str">
            <v>80S</v>
          </cell>
          <cell r="C261">
            <v>0.25</v>
          </cell>
          <cell r="D261">
            <v>3.02</v>
          </cell>
          <cell r="E261">
            <v>1</v>
          </cell>
          <cell r="I261">
            <v>7.0000000000000007E-2</v>
          </cell>
          <cell r="K261">
            <v>7.0000000000000007E-2</v>
          </cell>
          <cell r="P261">
            <v>2</v>
          </cell>
        </row>
        <row r="262">
          <cell r="B262" t="str">
            <v>80S</v>
          </cell>
          <cell r="C262">
            <v>0.25</v>
          </cell>
          <cell r="D262">
            <v>3.02</v>
          </cell>
          <cell r="E262">
            <v>1</v>
          </cell>
          <cell r="I262">
            <v>7.0000000000000007E-2</v>
          </cell>
          <cell r="K262">
            <v>7.0000000000000007E-2</v>
          </cell>
          <cell r="P262">
            <v>2</v>
          </cell>
        </row>
        <row r="263">
          <cell r="B263" t="str">
            <v>80S</v>
          </cell>
          <cell r="C263">
            <v>0.375</v>
          </cell>
          <cell r="D263">
            <v>3.2</v>
          </cell>
          <cell r="E263">
            <v>1</v>
          </cell>
          <cell r="I263">
            <v>7.0000000000000007E-2</v>
          </cell>
          <cell r="J263">
            <v>0</v>
          </cell>
          <cell r="K263">
            <v>7.0000000000000007E-2</v>
          </cell>
          <cell r="P263">
            <v>2</v>
          </cell>
        </row>
        <row r="264">
          <cell r="B264" t="str">
            <v>80S</v>
          </cell>
          <cell r="C264">
            <v>0.375</v>
          </cell>
          <cell r="D264">
            <v>3.2</v>
          </cell>
          <cell r="E264">
            <v>1</v>
          </cell>
          <cell r="I264">
            <v>7.0000000000000007E-2</v>
          </cell>
          <cell r="J264">
            <v>0</v>
          </cell>
          <cell r="K264">
            <v>7.0000000000000007E-2</v>
          </cell>
          <cell r="P264">
            <v>2</v>
          </cell>
        </row>
        <row r="265">
          <cell r="B265" t="str">
            <v>80S</v>
          </cell>
          <cell r="C265">
            <v>0.375</v>
          </cell>
          <cell r="D265">
            <v>3.2</v>
          </cell>
          <cell r="E265">
            <v>1</v>
          </cell>
          <cell r="I265">
            <v>7.0000000000000007E-2</v>
          </cell>
          <cell r="J265">
            <v>0</v>
          </cell>
          <cell r="K265">
            <v>7.0000000000000007E-2</v>
          </cell>
          <cell r="P265">
            <v>2</v>
          </cell>
        </row>
        <row r="266">
          <cell r="B266" t="str">
            <v>80S</v>
          </cell>
          <cell r="C266">
            <v>0.5</v>
          </cell>
          <cell r="D266">
            <v>3.73</v>
          </cell>
          <cell r="E266">
            <v>1</v>
          </cell>
          <cell r="I266">
            <v>7.0000000000000007E-2</v>
          </cell>
          <cell r="J266">
            <v>0</v>
          </cell>
          <cell r="K266">
            <v>7.0000000000000007E-2</v>
          </cell>
          <cell r="P266">
            <v>2</v>
          </cell>
        </row>
        <row r="267">
          <cell r="B267" t="str">
            <v>80S</v>
          </cell>
          <cell r="C267">
            <v>0.5</v>
          </cell>
          <cell r="D267">
            <v>3.73</v>
          </cell>
          <cell r="E267">
            <v>1</v>
          </cell>
          <cell r="I267">
            <v>7.0000000000000007E-2</v>
          </cell>
          <cell r="J267">
            <v>0</v>
          </cell>
          <cell r="K267">
            <v>7.0000000000000007E-2</v>
          </cell>
          <cell r="P267">
            <v>2</v>
          </cell>
        </row>
        <row r="268">
          <cell r="B268" t="str">
            <v>80S</v>
          </cell>
          <cell r="C268">
            <v>0.5</v>
          </cell>
          <cell r="D268">
            <v>3.73</v>
          </cell>
          <cell r="E268">
            <v>1</v>
          </cell>
          <cell r="I268">
            <v>7.0000000000000007E-2</v>
          </cell>
          <cell r="J268">
            <v>0</v>
          </cell>
          <cell r="K268">
            <v>7.0000000000000007E-2</v>
          </cell>
          <cell r="P268">
            <v>2</v>
          </cell>
        </row>
        <row r="269">
          <cell r="B269" t="str">
            <v>80S</v>
          </cell>
          <cell r="C269">
            <v>0.75</v>
          </cell>
          <cell r="D269">
            <v>3.91</v>
          </cell>
          <cell r="E269">
            <v>1</v>
          </cell>
          <cell r="I269">
            <v>7.0000000000000007E-2</v>
          </cell>
          <cell r="J269">
            <v>0</v>
          </cell>
          <cell r="K269">
            <v>7.0000000000000007E-2</v>
          </cell>
          <cell r="P269">
            <v>2</v>
          </cell>
        </row>
        <row r="270">
          <cell r="B270" t="str">
            <v>80S</v>
          </cell>
          <cell r="C270">
            <v>0.75</v>
          </cell>
          <cell r="D270">
            <v>3.91</v>
          </cell>
          <cell r="E270">
            <v>1</v>
          </cell>
          <cell r="I270">
            <v>7.0000000000000007E-2</v>
          </cell>
          <cell r="J270">
            <v>0</v>
          </cell>
          <cell r="K270">
            <v>7.0000000000000007E-2</v>
          </cell>
          <cell r="P270">
            <v>2</v>
          </cell>
        </row>
        <row r="271">
          <cell r="B271" t="str">
            <v>80S</v>
          </cell>
          <cell r="C271">
            <v>0.75</v>
          </cell>
          <cell r="D271">
            <v>3.91</v>
          </cell>
          <cell r="E271">
            <v>1</v>
          </cell>
          <cell r="I271">
            <v>7.0000000000000007E-2</v>
          </cell>
          <cell r="J271">
            <v>0</v>
          </cell>
          <cell r="K271">
            <v>7.0000000000000007E-2</v>
          </cell>
          <cell r="P271">
            <v>2</v>
          </cell>
        </row>
        <row r="272">
          <cell r="B272" t="str">
            <v>80S</v>
          </cell>
          <cell r="C272">
            <v>1</v>
          </cell>
          <cell r="D272">
            <v>4.55</v>
          </cell>
          <cell r="E272">
            <v>1</v>
          </cell>
          <cell r="I272">
            <v>0.15</v>
          </cell>
          <cell r="J272">
            <v>0</v>
          </cell>
          <cell r="K272">
            <v>0.15</v>
          </cell>
          <cell r="P272">
            <v>2</v>
          </cell>
        </row>
        <row r="273">
          <cell r="B273" t="str">
            <v>80S</v>
          </cell>
          <cell r="C273">
            <v>1</v>
          </cell>
          <cell r="D273">
            <v>4.55</v>
          </cell>
          <cell r="E273">
            <v>1</v>
          </cell>
          <cell r="I273">
            <v>0.15</v>
          </cell>
          <cell r="J273">
            <v>0</v>
          </cell>
          <cell r="K273">
            <v>0.15</v>
          </cell>
          <cell r="P273">
            <v>2</v>
          </cell>
        </row>
        <row r="274">
          <cell r="B274" t="str">
            <v>80S</v>
          </cell>
          <cell r="C274">
            <v>1</v>
          </cell>
          <cell r="D274">
            <v>4.55</v>
          </cell>
          <cell r="E274">
            <v>1</v>
          </cell>
          <cell r="I274">
            <v>0.15</v>
          </cell>
          <cell r="J274">
            <v>0</v>
          </cell>
          <cell r="K274">
            <v>0.15</v>
          </cell>
          <cell r="P274">
            <v>2</v>
          </cell>
        </row>
        <row r="275">
          <cell r="B275" t="str">
            <v>80S</v>
          </cell>
          <cell r="C275">
            <v>1.25</v>
          </cell>
          <cell r="D275">
            <v>4.8499999999999996</v>
          </cell>
          <cell r="E275">
            <v>1</v>
          </cell>
          <cell r="I275">
            <v>0.13</v>
          </cell>
          <cell r="J275">
            <v>0.17</v>
          </cell>
          <cell r="K275">
            <v>0.30000000000000004</v>
          </cell>
          <cell r="P275">
            <v>2</v>
          </cell>
        </row>
        <row r="276">
          <cell r="B276" t="str">
            <v>80S</v>
          </cell>
          <cell r="C276">
            <v>1.25</v>
          </cell>
          <cell r="D276">
            <v>4.8499999999999996</v>
          </cell>
          <cell r="E276">
            <v>1</v>
          </cell>
          <cell r="I276">
            <v>0.13</v>
          </cell>
          <cell r="J276">
            <v>0.17</v>
          </cell>
          <cell r="K276">
            <v>0.30000000000000004</v>
          </cell>
          <cell r="P276">
            <v>2</v>
          </cell>
        </row>
        <row r="277">
          <cell r="B277" t="str">
            <v>80S</v>
          </cell>
          <cell r="C277">
            <v>1.25</v>
          </cell>
          <cell r="D277">
            <v>4.8499999999999996</v>
          </cell>
          <cell r="E277">
            <v>1</v>
          </cell>
          <cell r="I277">
            <v>0.13</v>
          </cell>
          <cell r="J277">
            <v>0.17</v>
          </cell>
          <cell r="K277">
            <v>0.30000000000000004</v>
          </cell>
          <cell r="P277">
            <v>2</v>
          </cell>
        </row>
        <row r="278">
          <cell r="B278" t="str">
            <v>80S</v>
          </cell>
          <cell r="C278">
            <v>1.5</v>
          </cell>
          <cell r="D278">
            <v>5.08</v>
          </cell>
          <cell r="E278">
            <v>1</v>
          </cell>
          <cell r="I278">
            <v>0.15</v>
          </cell>
          <cell r="J278">
            <v>0.15</v>
          </cell>
          <cell r="K278">
            <v>0.3</v>
          </cell>
          <cell r="P278">
            <v>2</v>
          </cell>
        </row>
        <row r="279">
          <cell r="B279" t="str">
            <v>80S</v>
          </cell>
          <cell r="C279">
            <v>1.5</v>
          </cell>
          <cell r="D279">
            <v>5.08</v>
          </cell>
          <cell r="E279">
            <v>1</v>
          </cell>
          <cell r="I279">
            <v>0.15</v>
          </cell>
          <cell r="J279">
            <v>0.15</v>
          </cell>
          <cell r="K279">
            <v>0.3</v>
          </cell>
          <cell r="P279">
            <v>2</v>
          </cell>
        </row>
        <row r="280">
          <cell r="B280" t="str">
            <v>80S</v>
          </cell>
          <cell r="C280">
            <v>1.5</v>
          </cell>
          <cell r="D280">
            <v>5.08</v>
          </cell>
          <cell r="E280">
            <v>1</v>
          </cell>
          <cell r="I280">
            <v>0.15</v>
          </cell>
          <cell r="J280">
            <v>0.15</v>
          </cell>
          <cell r="K280">
            <v>0.3</v>
          </cell>
          <cell r="P280">
            <v>2</v>
          </cell>
        </row>
        <row r="281">
          <cell r="B281" t="str">
            <v>80S</v>
          </cell>
          <cell r="C281">
            <v>2</v>
          </cell>
          <cell r="D281">
            <v>5.54</v>
          </cell>
          <cell r="E281">
            <v>1</v>
          </cell>
          <cell r="I281">
            <v>0.2</v>
          </cell>
          <cell r="J281">
            <v>0.25</v>
          </cell>
          <cell r="K281">
            <v>0.45</v>
          </cell>
          <cell r="P281">
            <v>2</v>
          </cell>
        </row>
        <row r="282">
          <cell r="B282" t="str">
            <v>80S</v>
          </cell>
          <cell r="C282">
            <v>2</v>
          </cell>
          <cell r="D282">
            <v>5.54</v>
          </cell>
          <cell r="E282">
            <v>1</v>
          </cell>
          <cell r="I282">
            <v>0.2</v>
          </cell>
          <cell r="J282">
            <v>0.25</v>
          </cell>
          <cell r="K282">
            <v>0.45</v>
          </cell>
          <cell r="P282">
            <v>2</v>
          </cell>
        </row>
        <row r="283">
          <cell r="B283" t="str">
            <v>80S</v>
          </cell>
          <cell r="C283">
            <v>2</v>
          </cell>
          <cell r="D283">
            <v>5.54</v>
          </cell>
          <cell r="E283">
            <v>1</v>
          </cell>
          <cell r="I283">
            <v>0.2</v>
          </cell>
          <cell r="J283">
            <v>0.25</v>
          </cell>
          <cell r="K283">
            <v>0.45</v>
          </cell>
          <cell r="P283">
            <v>2</v>
          </cell>
        </row>
        <row r="284">
          <cell r="B284" t="str">
            <v>80S</v>
          </cell>
          <cell r="C284">
            <v>2.5</v>
          </cell>
          <cell r="D284">
            <v>7.01</v>
          </cell>
          <cell r="E284">
            <v>1</v>
          </cell>
          <cell r="I284">
            <v>0.25</v>
          </cell>
          <cell r="J284">
            <v>0.5</v>
          </cell>
          <cell r="K284">
            <v>0.75</v>
          </cell>
          <cell r="P284">
            <v>2</v>
          </cell>
        </row>
        <row r="285">
          <cell r="B285" t="str">
            <v>80S</v>
          </cell>
          <cell r="C285">
            <v>3</v>
          </cell>
          <cell r="D285">
            <v>7.62</v>
          </cell>
          <cell r="E285">
            <v>1</v>
          </cell>
          <cell r="I285">
            <v>0.3</v>
          </cell>
          <cell r="J285">
            <v>0.6</v>
          </cell>
          <cell r="K285">
            <v>0.89999999999999991</v>
          </cell>
          <cell r="P285">
            <v>2</v>
          </cell>
        </row>
        <row r="286">
          <cell r="B286" t="str">
            <v>80S</v>
          </cell>
          <cell r="C286">
            <v>3.5</v>
          </cell>
          <cell r="D286">
            <v>8.08</v>
          </cell>
          <cell r="E286">
            <v>1</v>
          </cell>
          <cell r="I286">
            <v>0.35</v>
          </cell>
          <cell r="J286">
            <v>0.85</v>
          </cell>
          <cell r="K286">
            <v>1.2</v>
          </cell>
          <cell r="P286">
            <v>3</v>
          </cell>
        </row>
        <row r="287">
          <cell r="B287" t="str">
            <v>80S</v>
          </cell>
          <cell r="C287">
            <v>4</v>
          </cell>
          <cell r="D287">
            <v>8.56</v>
          </cell>
          <cell r="E287">
            <v>1</v>
          </cell>
          <cell r="I287">
            <v>0.41</v>
          </cell>
          <cell r="J287">
            <v>0.93</v>
          </cell>
          <cell r="K287">
            <v>1.34</v>
          </cell>
          <cell r="P287">
            <v>3</v>
          </cell>
        </row>
        <row r="288">
          <cell r="B288" t="str">
            <v>80S</v>
          </cell>
          <cell r="C288">
            <v>5</v>
          </cell>
          <cell r="D288">
            <v>9.5299999999999994</v>
          </cell>
          <cell r="E288">
            <v>1</v>
          </cell>
          <cell r="I288">
            <v>0.51</v>
          </cell>
          <cell r="J288">
            <v>1.59</v>
          </cell>
          <cell r="K288">
            <v>2.1</v>
          </cell>
          <cell r="P288">
            <v>4</v>
          </cell>
        </row>
        <row r="289">
          <cell r="B289" t="str">
            <v>80S</v>
          </cell>
          <cell r="C289">
            <v>6</v>
          </cell>
          <cell r="D289">
            <v>10.97</v>
          </cell>
          <cell r="E289">
            <v>1.25</v>
          </cell>
          <cell r="I289">
            <v>0.61</v>
          </cell>
          <cell r="J289">
            <v>2.69</v>
          </cell>
          <cell r="K289">
            <v>3.3</v>
          </cell>
          <cell r="P289">
            <v>4</v>
          </cell>
        </row>
        <row r="290">
          <cell r="B290" t="str">
            <v>80S</v>
          </cell>
          <cell r="C290">
            <v>8</v>
          </cell>
          <cell r="D290">
            <v>12.7</v>
          </cell>
          <cell r="E290">
            <v>1.25</v>
          </cell>
          <cell r="I290">
            <v>0.81</v>
          </cell>
          <cell r="J290">
            <v>4.58</v>
          </cell>
          <cell r="K290">
            <v>5.3900000000000006</v>
          </cell>
          <cell r="P290">
            <v>4</v>
          </cell>
        </row>
        <row r="291">
          <cell r="B291" t="str">
            <v>80S</v>
          </cell>
          <cell r="C291">
            <v>10</v>
          </cell>
          <cell r="D291">
            <v>12.7</v>
          </cell>
          <cell r="E291">
            <v>1.25</v>
          </cell>
          <cell r="I291">
            <v>1.01</v>
          </cell>
          <cell r="J291">
            <v>5.74</v>
          </cell>
          <cell r="K291">
            <v>6.75</v>
          </cell>
          <cell r="P291">
            <v>4</v>
          </cell>
        </row>
        <row r="292">
          <cell r="B292" t="str">
            <v>80S</v>
          </cell>
          <cell r="C292">
            <v>12</v>
          </cell>
          <cell r="D292">
            <v>12.7</v>
          </cell>
          <cell r="E292">
            <v>1.25</v>
          </cell>
          <cell r="I292">
            <v>1.22</v>
          </cell>
          <cell r="J292">
            <v>6.73</v>
          </cell>
          <cell r="K292">
            <v>7.95</v>
          </cell>
          <cell r="P292">
            <v>6</v>
          </cell>
        </row>
        <row r="293">
          <cell r="B293">
            <v>100</v>
          </cell>
          <cell r="C293">
            <v>8</v>
          </cell>
          <cell r="D293">
            <v>15.09</v>
          </cell>
          <cell r="E293">
            <v>1.5</v>
          </cell>
          <cell r="I293">
            <v>0.81</v>
          </cell>
          <cell r="J293">
            <v>6.09</v>
          </cell>
          <cell r="K293">
            <v>6.9</v>
          </cell>
          <cell r="P293">
            <v>4</v>
          </cell>
        </row>
        <row r="294">
          <cell r="B294">
            <v>100</v>
          </cell>
          <cell r="C294">
            <v>10</v>
          </cell>
          <cell r="D294">
            <v>18.260000000000002</v>
          </cell>
          <cell r="E294">
            <v>1.5</v>
          </cell>
          <cell r="I294">
            <v>1.01</v>
          </cell>
          <cell r="J294">
            <v>11.44</v>
          </cell>
          <cell r="K294">
            <v>12.45</v>
          </cell>
          <cell r="P294">
            <v>4</v>
          </cell>
        </row>
        <row r="295">
          <cell r="B295">
            <v>100</v>
          </cell>
          <cell r="C295">
            <v>12</v>
          </cell>
          <cell r="D295">
            <v>21.44</v>
          </cell>
          <cell r="E295">
            <v>2</v>
          </cell>
          <cell r="I295">
            <v>1.22</v>
          </cell>
          <cell r="J295">
            <v>15.28</v>
          </cell>
          <cell r="K295">
            <v>16.5</v>
          </cell>
          <cell r="P295">
            <v>6</v>
          </cell>
        </row>
        <row r="296">
          <cell r="B296">
            <v>100</v>
          </cell>
          <cell r="C296">
            <v>14</v>
          </cell>
          <cell r="D296">
            <v>23.83</v>
          </cell>
          <cell r="E296">
            <v>2</v>
          </cell>
          <cell r="I296">
            <v>1.42</v>
          </cell>
          <cell r="J296">
            <v>21.07</v>
          </cell>
          <cell r="K296">
            <v>22.490000000000002</v>
          </cell>
          <cell r="P296">
            <v>6</v>
          </cell>
        </row>
        <row r="297">
          <cell r="B297">
            <v>100</v>
          </cell>
          <cell r="C297">
            <v>16</v>
          </cell>
          <cell r="D297">
            <v>26.19</v>
          </cell>
          <cell r="E297" t="str">
            <v>N</v>
          </cell>
          <cell r="I297">
            <v>1.62</v>
          </cell>
          <cell r="J297">
            <v>28.38</v>
          </cell>
          <cell r="K297">
            <v>30</v>
          </cell>
          <cell r="P297">
            <v>6</v>
          </cell>
        </row>
        <row r="298">
          <cell r="B298">
            <v>100</v>
          </cell>
          <cell r="C298">
            <v>18</v>
          </cell>
          <cell r="D298">
            <v>29.36</v>
          </cell>
          <cell r="E298" t="str">
            <v>N</v>
          </cell>
          <cell r="I298">
            <v>1.82</v>
          </cell>
          <cell r="J298">
            <v>37.17</v>
          </cell>
          <cell r="K298">
            <v>38.99</v>
          </cell>
          <cell r="P298">
            <v>6</v>
          </cell>
        </row>
        <row r="299">
          <cell r="B299">
            <v>100</v>
          </cell>
          <cell r="C299">
            <v>20</v>
          </cell>
          <cell r="D299">
            <v>32.54</v>
          </cell>
          <cell r="E299" t="str">
            <v>N</v>
          </cell>
          <cell r="I299">
            <v>2.0299999999999998</v>
          </cell>
          <cell r="J299">
            <v>45.97</v>
          </cell>
          <cell r="K299">
            <v>48</v>
          </cell>
          <cell r="P299">
            <v>7</v>
          </cell>
        </row>
        <row r="300">
          <cell r="B300">
            <v>100</v>
          </cell>
          <cell r="C300">
            <v>22</v>
          </cell>
          <cell r="D300">
            <v>34.93</v>
          </cell>
          <cell r="E300" t="str">
            <v>N</v>
          </cell>
          <cell r="I300">
            <v>2.23</v>
          </cell>
          <cell r="J300">
            <v>65.27</v>
          </cell>
          <cell r="K300">
            <v>67.5</v>
          </cell>
          <cell r="P300">
            <v>8</v>
          </cell>
        </row>
        <row r="301">
          <cell r="B301">
            <v>100</v>
          </cell>
          <cell r="C301">
            <v>24</v>
          </cell>
          <cell r="D301">
            <v>38.89</v>
          </cell>
          <cell r="E301" t="str">
            <v>N</v>
          </cell>
          <cell r="I301">
            <v>2.4300000000000002</v>
          </cell>
          <cell r="J301">
            <v>75.56</v>
          </cell>
          <cell r="K301">
            <v>77.990000000000009</v>
          </cell>
          <cell r="P301">
            <v>8</v>
          </cell>
        </row>
        <row r="302">
          <cell r="B302">
            <v>120</v>
          </cell>
          <cell r="C302">
            <v>4</v>
          </cell>
          <cell r="D302">
            <v>11.13</v>
          </cell>
          <cell r="E302">
            <v>1.25</v>
          </cell>
          <cell r="I302">
            <v>0.41</v>
          </cell>
          <cell r="J302">
            <v>1.84</v>
          </cell>
          <cell r="K302">
            <v>2.25</v>
          </cell>
          <cell r="P302">
            <v>4</v>
          </cell>
        </row>
        <row r="303">
          <cell r="B303">
            <v>120</v>
          </cell>
          <cell r="C303">
            <v>5</v>
          </cell>
          <cell r="D303">
            <v>12.7</v>
          </cell>
          <cell r="E303">
            <v>1.25</v>
          </cell>
          <cell r="I303">
            <v>0.51</v>
          </cell>
          <cell r="J303">
            <v>2.94</v>
          </cell>
          <cell r="K303">
            <v>3.45</v>
          </cell>
          <cell r="P303">
            <v>4</v>
          </cell>
        </row>
        <row r="304">
          <cell r="B304">
            <v>120</v>
          </cell>
          <cell r="C304">
            <v>6</v>
          </cell>
          <cell r="D304">
            <v>14.27</v>
          </cell>
          <cell r="E304">
            <v>1.25</v>
          </cell>
          <cell r="I304">
            <v>0.61</v>
          </cell>
          <cell r="J304">
            <v>4.1900000000000004</v>
          </cell>
          <cell r="K304">
            <v>4.8000000000000007</v>
          </cell>
          <cell r="P304">
            <v>4</v>
          </cell>
        </row>
        <row r="305">
          <cell r="B305">
            <v>120</v>
          </cell>
          <cell r="C305">
            <v>8</v>
          </cell>
          <cell r="D305">
            <v>18.260000000000002</v>
          </cell>
          <cell r="E305">
            <v>1.5</v>
          </cell>
          <cell r="I305">
            <v>0.81</v>
          </cell>
          <cell r="J305">
            <v>9.23</v>
          </cell>
          <cell r="K305">
            <v>10.040000000000001</v>
          </cell>
          <cell r="P305">
            <v>4</v>
          </cell>
        </row>
        <row r="306">
          <cell r="B306">
            <v>120</v>
          </cell>
          <cell r="C306">
            <v>10</v>
          </cell>
          <cell r="D306">
            <v>21.44</v>
          </cell>
          <cell r="E306">
            <v>2</v>
          </cell>
          <cell r="I306">
            <v>1.01</v>
          </cell>
          <cell r="J306">
            <v>12.49</v>
          </cell>
          <cell r="K306">
            <v>13.5</v>
          </cell>
          <cell r="P306">
            <v>4</v>
          </cell>
        </row>
        <row r="307">
          <cell r="B307">
            <v>120</v>
          </cell>
          <cell r="C307">
            <v>12</v>
          </cell>
          <cell r="D307">
            <v>25.4</v>
          </cell>
          <cell r="E307" t="str">
            <v>N</v>
          </cell>
          <cell r="I307">
            <v>1.22</v>
          </cell>
          <cell r="J307">
            <v>21.27</v>
          </cell>
          <cell r="K307">
            <v>22.49</v>
          </cell>
          <cell r="P307">
            <v>6</v>
          </cell>
        </row>
        <row r="308">
          <cell r="B308">
            <v>120</v>
          </cell>
          <cell r="C308">
            <v>14</v>
          </cell>
          <cell r="D308">
            <v>27.79</v>
          </cell>
          <cell r="E308" t="str">
            <v>N</v>
          </cell>
          <cell r="I308">
            <v>1.42</v>
          </cell>
          <cell r="J308">
            <v>25.58</v>
          </cell>
          <cell r="K308">
            <v>27</v>
          </cell>
          <cell r="P308">
            <v>6</v>
          </cell>
        </row>
        <row r="309">
          <cell r="B309">
            <v>120</v>
          </cell>
          <cell r="C309">
            <v>16</v>
          </cell>
          <cell r="D309">
            <v>30.96</v>
          </cell>
          <cell r="E309" t="str">
            <v>N</v>
          </cell>
          <cell r="I309">
            <v>1.62</v>
          </cell>
          <cell r="J309">
            <v>35.880000000000003</v>
          </cell>
          <cell r="K309">
            <v>37.5</v>
          </cell>
          <cell r="P309">
            <v>6</v>
          </cell>
        </row>
        <row r="310">
          <cell r="B310">
            <v>120</v>
          </cell>
          <cell r="C310">
            <v>18</v>
          </cell>
          <cell r="D310">
            <v>34.93</v>
          </cell>
          <cell r="E310" t="str">
            <v>N</v>
          </cell>
          <cell r="I310">
            <v>1.82</v>
          </cell>
          <cell r="J310">
            <v>47.68</v>
          </cell>
          <cell r="K310">
            <v>49.5</v>
          </cell>
          <cell r="P310">
            <v>6</v>
          </cell>
        </row>
        <row r="311">
          <cell r="B311">
            <v>120</v>
          </cell>
          <cell r="C311">
            <v>20</v>
          </cell>
          <cell r="D311">
            <v>38.1</v>
          </cell>
          <cell r="E311" t="str">
            <v>N</v>
          </cell>
          <cell r="I311">
            <v>2.0299999999999998</v>
          </cell>
          <cell r="J311">
            <v>62.47</v>
          </cell>
          <cell r="K311">
            <v>64.5</v>
          </cell>
          <cell r="P311">
            <v>7</v>
          </cell>
        </row>
        <row r="312">
          <cell r="B312">
            <v>120</v>
          </cell>
          <cell r="C312">
            <v>22</v>
          </cell>
          <cell r="D312">
            <v>41.28</v>
          </cell>
          <cell r="E312" t="str">
            <v>N</v>
          </cell>
          <cell r="I312">
            <v>2.23</v>
          </cell>
          <cell r="J312">
            <v>84.76</v>
          </cell>
          <cell r="K312">
            <v>86.990000000000009</v>
          </cell>
          <cell r="P312">
            <v>8</v>
          </cell>
        </row>
        <row r="313">
          <cell r="B313">
            <v>120</v>
          </cell>
          <cell r="C313">
            <v>24</v>
          </cell>
          <cell r="D313">
            <v>46.02</v>
          </cell>
          <cell r="E313" t="str">
            <v>N</v>
          </cell>
          <cell r="I313">
            <v>2.4300000000000002</v>
          </cell>
          <cell r="J313">
            <v>98.07</v>
          </cell>
          <cell r="K313">
            <v>100.5</v>
          </cell>
          <cell r="P313">
            <v>8</v>
          </cell>
        </row>
        <row r="314">
          <cell r="B314">
            <v>140</v>
          </cell>
          <cell r="C314">
            <v>8</v>
          </cell>
          <cell r="D314">
            <v>20.62</v>
          </cell>
          <cell r="E314">
            <v>2</v>
          </cell>
          <cell r="I314">
            <v>0.81</v>
          </cell>
          <cell r="J314">
            <v>10.130000000000001</v>
          </cell>
          <cell r="K314">
            <v>10.940000000000001</v>
          </cell>
          <cell r="P314">
            <v>4</v>
          </cell>
        </row>
        <row r="315">
          <cell r="B315">
            <v>140</v>
          </cell>
          <cell r="C315">
            <v>10</v>
          </cell>
          <cell r="D315">
            <v>25.4</v>
          </cell>
          <cell r="E315" t="str">
            <v>N</v>
          </cell>
          <cell r="I315">
            <v>1.01</v>
          </cell>
          <cell r="J315">
            <v>18.48</v>
          </cell>
          <cell r="K315">
            <v>19.490000000000002</v>
          </cell>
          <cell r="P315">
            <v>4</v>
          </cell>
        </row>
        <row r="316">
          <cell r="B316">
            <v>140</v>
          </cell>
          <cell r="C316">
            <v>12</v>
          </cell>
          <cell r="D316">
            <v>28.58</v>
          </cell>
          <cell r="E316" t="str">
            <v>N</v>
          </cell>
          <cell r="I316">
            <v>1.22</v>
          </cell>
          <cell r="J316">
            <v>25.78</v>
          </cell>
          <cell r="K316">
            <v>27</v>
          </cell>
          <cell r="P316">
            <v>6</v>
          </cell>
        </row>
        <row r="317">
          <cell r="B317">
            <v>140</v>
          </cell>
          <cell r="C317">
            <v>14</v>
          </cell>
          <cell r="D317">
            <v>31.75</v>
          </cell>
          <cell r="E317" t="str">
            <v>N</v>
          </cell>
          <cell r="I317">
            <v>1.42</v>
          </cell>
          <cell r="J317">
            <v>31.58</v>
          </cell>
          <cell r="K317">
            <v>33</v>
          </cell>
          <cell r="P317">
            <v>6</v>
          </cell>
        </row>
        <row r="318">
          <cell r="B318">
            <v>140</v>
          </cell>
          <cell r="C318">
            <v>16</v>
          </cell>
          <cell r="D318">
            <v>36.53</v>
          </cell>
          <cell r="E318" t="str">
            <v>N</v>
          </cell>
          <cell r="I318">
            <v>1.62</v>
          </cell>
          <cell r="J318">
            <v>44.87</v>
          </cell>
          <cell r="K318">
            <v>46.489999999999995</v>
          </cell>
          <cell r="P318">
            <v>6</v>
          </cell>
        </row>
        <row r="319">
          <cell r="B319">
            <v>140</v>
          </cell>
          <cell r="C319">
            <v>18</v>
          </cell>
          <cell r="D319">
            <v>39.67</v>
          </cell>
          <cell r="E319" t="str">
            <v>N</v>
          </cell>
          <cell r="I319">
            <v>1.82</v>
          </cell>
          <cell r="J319">
            <v>59.68</v>
          </cell>
          <cell r="K319">
            <v>61.5</v>
          </cell>
          <cell r="P319">
            <v>6</v>
          </cell>
        </row>
        <row r="320">
          <cell r="B320">
            <v>140</v>
          </cell>
          <cell r="C320">
            <v>20</v>
          </cell>
          <cell r="D320">
            <v>44.45</v>
          </cell>
          <cell r="E320" t="str">
            <v>N</v>
          </cell>
          <cell r="I320">
            <v>2.0299999999999998</v>
          </cell>
          <cell r="J320">
            <v>78.959999999999994</v>
          </cell>
          <cell r="K320">
            <v>80.989999999999995</v>
          </cell>
          <cell r="P320">
            <v>7</v>
          </cell>
        </row>
        <row r="321">
          <cell r="B321">
            <v>140</v>
          </cell>
          <cell r="C321">
            <v>22</v>
          </cell>
          <cell r="D321">
            <v>47.63</v>
          </cell>
          <cell r="E321" t="str">
            <v>N</v>
          </cell>
          <cell r="I321">
            <v>2.23</v>
          </cell>
          <cell r="J321">
            <v>108.77</v>
          </cell>
          <cell r="K321">
            <v>111</v>
          </cell>
          <cell r="P321">
            <v>8</v>
          </cell>
        </row>
        <row r="322">
          <cell r="B322">
            <v>140</v>
          </cell>
          <cell r="C322">
            <v>24</v>
          </cell>
          <cell r="D322">
            <v>52.37</v>
          </cell>
          <cell r="E322" t="str">
            <v>N</v>
          </cell>
          <cell r="I322">
            <v>2.4300000000000002</v>
          </cell>
          <cell r="J322">
            <v>126.57</v>
          </cell>
          <cell r="K322">
            <v>129</v>
          </cell>
          <cell r="P322">
            <v>8</v>
          </cell>
        </row>
        <row r="323">
          <cell r="B323">
            <v>160</v>
          </cell>
          <cell r="C323">
            <v>0.5</v>
          </cell>
          <cell r="D323">
            <v>4.78</v>
          </cell>
          <cell r="E323">
            <v>1</v>
          </cell>
          <cell r="I323">
            <v>7.0000000000000007E-2</v>
          </cell>
          <cell r="J323">
            <v>0.08</v>
          </cell>
          <cell r="K323">
            <v>0.15000000000000002</v>
          </cell>
          <cell r="P323">
            <v>2</v>
          </cell>
        </row>
        <row r="324">
          <cell r="B324">
            <v>160</v>
          </cell>
          <cell r="C324">
            <v>0.5</v>
          </cell>
          <cell r="D324">
            <v>4.78</v>
          </cell>
          <cell r="E324">
            <v>1</v>
          </cell>
          <cell r="I324">
            <v>7.0000000000000007E-2</v>
          </cell>
          <cell r="J324">
            <v>0.08</v>
          </cell>
          <cell r="K324">
            <v>0.15000000000000002</v>
          </cell>
          <cell r="P324">
            <v>2</v>
          </cell>
        </row>
        <row r="325">
          <cell r="B325">
            <v>160</v>
          </cell>
          <cell r="C325">
            <v>0.5</v>
          </cell>
          <cell r="D325">
            <v>4.78</v>
          </cell>
          <cell r="E325">
            <v>1</v>
          </cell>
          <cell r="I325">
            <v>7.0000000000000007E-2</v>
          </cell>
          <cell r="J325">
            <v>0.08</v>
          </cell>
          <cell r="K325">
            <v>0.15000000000000002</v>
          </cell>
          <cell r="P325">
            <v>2</v>
          </cell>
        </row>
        <row r="326">
          <cell r="B326">
            <v>160</v>
          </cell>
          <cell r="C326">
            <v>0.75</v>
          </cell>
          <cell r="D326">
            <v>5.56</v>
          </cell>
          <cell r="E326">
            <v>1</v>
          </cell>
          <cell r="I326">
            <v>0.08</v>
          </cell>
          <cell r="J326">
            <v>7.0000000000000007E-2</v>
          </cell>
          <cell r="K326">
            <v>0.15000000000000002</v>
          </cell>
          <cell r="P326">
            <v>2</v>
          </cell>
        </row>
        <row r="327">
          <cell r="B327">
            <v>160</v>
          </cell>
          <cell r="C327">
            <v>0.75</v>
          </cell>
          <cell r="D327">
            <v>5.56</v>
          </cell>
          <cell r="E327">
            <v>1</v>
          </cell>
          <cell r="I327">
            <v>0.08</v>
          </cell>
          <cell r="J327">
            <v>7.0000000000000007E-2</v>
          </cell>
          <cell r="K327">
            <v>0.15000000000000002</v>
          </cell>
          <cell r="P327">
            <v>2</v>
          </cell>
        </row>
        <row r="328">
          <cell r="B328">
            <v>160</v>
          </cell>
          <cell r="C328">
            <v>0.75</v>
          </cell>
          <cell r="D328">
            <v>5.56</v>
          </cell>
          <cell r="E328">
            <v>1</v>
          </cell>
          <cell r="I328">
            <v>0.08</v>
          </cell>
          <cell r="J328">
            <v>7.0000000000000007E-2</v>
          </cell>
          <cell r="K328">
            <v>0.15000000000000002</v>
          </cell>
          <cell r="P328">
            <v>2</v>
          </cell>
        </row>
        <row r="329">
          <cell r="B329">
            <v>160</v>
          </cell>
          <cell r="C329">
            <v>1</v>
          </cell>
          <cell r="D329">
            <v>6.35</v>
          </cell>
          <cell r="E329">
            <v>1</v>
          </cell>
          <cell r="I329">
            <v>0.1</v>
          </cell>
          <cell r="J329">
            <v>0.35</v>
          </cell>
          <cell r="K329">
            <v>0.44999999999999996</v>
          </cell>
          <cell r="P329">
            <v>2</v>
          </cell>
        </row>
        <row r="330">
          <cell r="B330">
            <v>160</v>
          </cell>
          <cell r="C330">
            <v>1</v>
          </cell>
          <cell r="D330">
            <v>6.35</v>
          </cell>
          <cell r="E330">
            <v>1</v>
          </cell>
          <cell r="I330">
            <v>0.1</v>
          </cell>
          <cell r="J330">
            <v>0.35</v>
          </cell>
          <cell r="K330">
            <v>0.44999999999999996</v>
          </cell>
          <cell r="P330">
            <v>2</v>
          </cell>
        </row>
        <row r="331">
          <cell r="B331">
            <v>160</v>
          </cell>
          <cell r="C331">
            <v>1</v>
          </cell>
          <cell r="D331">
            <v>6.35</v>
          </cell>
          <cell r="E331">
            <v>1</v>
          </cell>
          <cell r="I331">
            <v>0.1</v>
          </cell>
          <cell r="J331">
            <v>0.35</v>
          </cell>
          <cell r="K331">
            <v>0.44999999999999996</v>
          </cell>
          <cell r="P331">
            <v>2</v>
          </cell>
        </row>
        <row r="332">
          <cell r="B332">
            <v>160</v>
          </cell>
          <cell r="C332">
            <v>1.25</v>
          </cell>
          <cell r="D332">
            <v>6.35</v>
          </cell>
          <cell r="E332">
            <v>1</v>
          </cell>
          <cell r="I332">
            <v>0.13</v>
          </cell>
          <cell r="J332">
            <v>0.32</v>
          </cell>
          <cell r="K332">
            <v>0.45</v>
          </cell>
          <cell r="P332">
            <v>2</v>
          </cell>
        </row>
        <row r="333">
          <cell r="B333">
            <v>160</v>
          </cell>
          <cell r="C333">
            <v>1.25</v>
          </cell>
          <cell r="D333">
            <v>6.35</v>
          </cell>
          <cell r="E333">
            <v>1</v>
          </cell>
          <cell r="I333">
            <v>0.13</v>
          </cell>
          <cell r="J333">
            <v>0.32</v>
          </cell>
          <cell r="K333">
            <v>0.45</v>
          </cell>
          <cell r="P333">
            <v>2</v>
          </cell>
        </row>
        <row r="334">
          <cell r="B334">
            <v>160</v>
          </cell>
          <cell r="C334">
            <v>1.25</v>
          </cell>
          <cell r="D334">
            <v>6.35</v>
          </cell>
          <cell r="E334">
            <v>1</v>
          </cell>
          <cell r="I334">
            <v>0.13</v>
          </cell>
          <cell r="J334">
            <v>0.32</v>
          </cell>
          <cell r="K334">
            <v>0.45</v>
          </cell>
          <cell r="P334">
            <v>2</v>
          </cell>
        </row>
        <row r="335">
          <cell r="B335">
            <v>160</v>
          </cell>
          <cell r="C335">
            <v>1.5</v>
          </cell>
          <cell r="D335">
            <v>7.14</v>
          </cell>
          <cell r="E335">
            <v>1</v>
          </cell>
          <cell r="I335">
            <v>0.15</v>
          </cell>
          <cell r="J335">
            <v>0.45</v>
          </cell>
          <cell r="K335">
            <v>0.6</v>
          </cell>
          <cell r="P335">
            <v>2</v>
          </cell>
        </row>
        <row r="336">
          <cell r="B336">
            <v>160</v>
          </cell>
          <cell r="C336">
            <v>1.5</v>
          </cell>
          <cell r="D336">
            <v>7.14</v>
          </cell>
          <cell r="E336">
            <v>1</v>
          </cell>
          <cell r="I336">
            <v>0.15</v>
          </cell>
          <cell r="J336">
            <v>0.45</v>
          </cell>
          <cell r="K336">
            <v>0.6</v>
          </cell>
          <cell r="P336">
            <v>2</v>
          </cell>
        </row>
        <row r="337">
          <cell r="B337">
            <v>160</v>
          </cell>
          <cell r="C337">
            <v>1.5</v>
          </cell>
          <cell r="D337">
            <v>7.14</v>
          </cell>
          <cell r="E337">
            <v>1</v>
          </cell>
          <cell r="I337">
            <v>0.15</v>
          </cell>
          <cell r="J337">
            <v>0.45</v>
          </cell>
          <cell r="K337">
            <v>0.6</v>
          </cell>
          <cell r="P337">
            <v>2</v>
          </cell>
        </row>
        <row r="338">
          <cell r="B338">
            <v>160</v>
          </cell>
          <cell r="C338">
            <v>2</v>
          </cell>
          <cell r="D338">
            <v>8.74</v>
          </cell>
          <cell r="E338">
            <v>1</v>
          </cell>
          <cell r="I338">
            <v>0.2</v>
          </cell>
          <cell r="J338">
            <v>0.7</v>
          </cell>
          <cell r="K338">
            <v>0.89999999999999991</v>
          </cell>
          <cell r="P338">
            <v>4</v>
          </cell>
        </row>
        <row r="339">
          <cell r="B339">
            <v>160</v>
          </cell>
          <cell r="C339">
            <v>2</v>
          </cell>
          <cell r="D339">
            <v>8.74</v>
          </cell>
          <cell r="E339">
            <v>1</v>
          </cell>
          <cell r="I339">
            <v>0.2</v>
          </cell>
          <cell r="J339">
            <v>0.7</v>
          </cell>
          <cell r="K339">
            <v>0.89999999999999991</v>
          </cell>
          <cell r="P339">
            <v>4</v>
          </cell>
        </row>
        <row r="340">
          <cell r="B340">
            <v>160</v>
          </cell>
          <cell r="C340">
            <v>2</v>
          </cell>
          <cell r="D340">
            <v>8.74</v>
          </cell>
          <cell r="E340">
            <v>1</v>
          </cell>
          <cell r="I340">
            <v>0.2</v>
          </cell>
          <cell r="J340">
            <v>0.7</v>
          </cell>
          <cell r="K340">
            <v>0.89999999999999991</v>
          </cell>
          <cell r="P340">
            <v>4</v>
          </cell>
        </row>
        <row r="341">
          <cell r="B341">
            <v>160</v>
          </cell>
          <cell r="C341">
            <v>2.5</v>
          </cell>
          <cell r="D341">
            <v>9.5299999999999994</v>
          </cell>
          <cell r="E341">
            <v>1</v>
          </cell>
          <cell r="I341">
            <v>0.25</v>
          </cell>
          <cell r="J341">
            <v>0.8</v>
          </cell>
          <cell r="K341">
            <v>1.05</v>
          </cell>
          <cell r="P341">
            <v>4</v>
          </cell>
        </row>
        <row r="342">
          <cell r="B342">
            <v>160</v>
          </cell>
          <cell r="C342">
            <v>3</v>
          </cell>
          <cell r="D342">
            <v>11.13</v>
          </cell>
          <cell r="E342">
            <v>1.25</v>
          </cell>
          <cell r="I342">
            <v>0.3</v>
          </cell>
          <cell r="J342">
            <v>1.5</v>
          </cell>
          <cell r="K342">
            <v>1.8</v>
          </cell>
          <cell r="P342">
            <v>4</v>
          </cell>
        </row>
        <row r="343">
          <cell r="B343">
            <v>160</v>
          </cell>
          <cell r="C343">
            <v>4</v>
          </cell>
          <cell r="D343">
            <v>13.49</v>
          </cell>
          <cell r="E343">
            <v>1.25</v>
          </cell>
          <cell r="I343">
            <v>0.41</v>
          </cell>
          <cell r="J343">
            <v>2.59</v>
          </cell>
          <cell r="K343">
            <v>3</v>
          </cell>
          <cell r="P343">
            <v>4</v>
          </cell>
        </row>
        <row r="344">
          <cell r="B344">
            <v>160</v>
          </cell>
          <cell r="C344">
            <v>5</v>
          </cell>
          <cell r="D344">
            <v>15.88</v>
          </cell>
          <cell r="E344">
            <v>1.5</v>
          </cell>
          <cell r="I344">
            <v>0.51</v>
          </cell>
          <cell r="J344">
            <v>4.29</v>
          </cell>
          <cell r="K344">
            <v>4.8</v>
          </cell>
          <cell r="P344">
            <v>4</v>
          </cell>
        </row>
        <row r="345">
          <cell r="B345">
            <v>160</v>
          </cell>
          <cell r="C345">
            <v>6</v>
          </cell>
          <cell r="D345">
            <v>18.260000000000002</v>
          </cell>
          <cell r="E345">
            <v>1.5</v>
          </cell>
          <cell r="I345">
            <v>0.61</v>
          </cell>
          <cell r="J345">
            <v>7.04</v>
          </cell>
          <cell r="K345">
            <v>7.65</v>
          </cell>
          <cell r="P345">
            <v>4</v>
          </cell>
        </row>
        <row r="346">
          <cell r="B346">
            <v>160</v>
          </cell>
          <cell r="C346">
            <v>8</v>
          </cell>
          <cell r="D346">
            <v>23.01</v>
          </cell>
          <cell r="E346">
            <v>2</v>
          </cell>
          <cell r="I346">
            <v>0.81</v>
          </cell>
          <cell r="J346">
            <v>11.19</v>
          </cell>
          <cell r="K346">
            <v>12</v>
          </cell>
          <cell r="P346">
            <v>4</v>
          </cell>
        </row>
        <row r="347">
          <cell r="B347">
            <v>160</v>
          </cell>
          <cell r="C347">
            <v>10</v>
          </cell>
          <cell r="D347">
            <v>28.58</v>
          </cell>
          <cell r="E347" t="str">
            <v>N</v>
          </cell>
          <cell r="I347">
            <v>1.01</v>
          </cell>
          <cell r="J347">
            <v>21.48</v>
          </cell>
          <cell r="K347">
            <v>22.490000000000002</v>
          </cell>
          <cell r="P347">
            <v>4</v>
          </cell>
        </row>
        <row r="348">
          <cell r="B348">
            <v>160</v>
          </cell>
          <cell r="C348">
            <v>12</v>
          </cell>
          <cell r="D348">
            <v>33.32</v>
          </cell>
          <cell r="E348" t="str">
            <v>N</v>
          </cell>
          <cell r="I348">
            <v>1.22</v>
          </cell>
          <cell r="J348">
            <v>31.78</v>
          </cell>
          <cell r="K348">
            <v>33</v>
          </cell>
          <cell r="P348">
            <v>6</v>
          </cell>
        </row>
        <row r="349">
          <cell r="B349">
            <v>160</v>
          </cell>
          <cell r="C349">
            <v>14</v>
          </cell>
          <cell r="D349">
            <v>35.71</v>
          </cell>
          <cell r="E349" t="str">
            <v>N</v>
          </cell>
          <cell r="I349">
            <v>1.42</v>
          </cell>
          <cell r="J349">
            <v>39.07</v>
          </cell>
          <cell r="K349">
            <v>40.49</v>
          </cell>
          <cell r="P349">
            <v>6</v>
          </cell>
        </row>
        <row r="350">
          <cell r="B350">
            <v>160</v>
          </cell>
          <cell r="C350">
            <v>16</v>
          </cell>
          <cell r="D350">
            <v>40.49</v>
          </cell>
          <cell r="E350" t="str">
            <v>N</v>
          </cell>
          <cell r="I350">
            <v>1.62</v>
          </cell>
          <cell r="J350">
            <v>53.88</v>
          </cell>
          <cell r="K350">
            <v>55.5</v>
          </cell>
          <cell r="P350">
            <v>6</v>
          </cell>
        </row>
        <row r="351">
          <cell r="B351">
            <v>160</v>
          </cell>
          <cell r="C351">
            <v>18</v>
          </cell>
          <cell r="D351">
            <v>45.24</v>
          </cell>
          <cell r="E351" t="str">
            <v>N</v>
          </cell>
          <cell r="I351">
            <v>1.82</v>
          </cell>
          <cell r="J351">
            <v>71.680000000000007</v>
          </cell>
          <cell r="K351">
            <v>73.5</v>
          </cell>
          <cell r="P351">
            <v>6</v>
          </cell>
        </row>
        <row r="352">
          <cell r="B352">
            <v>160</v>
          </cell>
          <cell r="C352">
            <v>20</v>
          </cell>
          <cell r="D352">
            <v>50.01</v>
          </cell>
          <cell r="E352" t="str">
            <v>N</v>
          </cell>
          <cell r="I352">
            <v>2.0299999999999998</v>
          </cell>
          <cell r="J352">
            <v>93.97</v>
          </cell>
          <cell r="K352">
            <v>96</v>
          </cell>
          <cell r="P352">
            <v>7</v>
          </cell>
        </row>
        <row r="353">
          <cell r="B353">
            <v>160</v>
          </cell>
          <cell r="C353">
            <v>22</v>
          </cell>
          <cell r="D353">
            <v>53.98</v>
          </cell>
          <cell r="E353" t="str">
            <v>N</v>
          </cell>
          <cell r="I353">
            <v>2.23</v>
          </cell>
          <cell r="J353">
            <v>132.77000000000001</v>
          </cell>
          <cell r="K353">
            <v>135</v>
          </cell>
          <cell r="P353">
            <v>8</v>
          </cell>
        </row>
        <row r="354">
          <cell r="B354">
            <v>160</v>
          </cell>
          <cell r="C354">
            <v>24</v>
          </cell>
          <cell r="D354">
            <v>59.54</v>
          </cell>
          <cell r="E354" t="str">
            <v>N</v>
          </cell>
          <cell r="I354">
            <v>2.4300000000000002</v>
          </cell>
          <cell r="J354">
            <v>162.56</v>
          </cell>
          <cell r="K354">
            <v>164.99</v>
          </cell>
          <cell r="P354">
            <v>8</v>
          </cell>
        </row>
        <row r="355">
          <cell r="B355" t="str">
            <v>STD</v>
          </cell>
          <cell r="C355">
            <v>0.125</v>
          </cell>
          <cell r="D355">
            <v>1.73</v>
          </cell>
          <cell r="E355">
            <v>1</v>
          </cell>
          <cell r="I355">
            <v>7.0000000000000007E-2</v>
          </cell>
          <cell r="K355">
            <v>7.0000000000000007E-2</v>
          </cell>
          <cell r="P355">
            <v>2</v>
          </cell>
        </row>
        <row r="356">
          <cell r="B356" t="str">
            <v>STD</v>
          </cell>
          <cell r="C356">
            <v>0.125</v>
          </cell>
          <cell r="D356">
            <v>1.73</v>
          </cell>
          <cell r="E356">
            <v>1</v>
          </cell>
          <cell r="I356">
            <v>7.0000000000000007E-2</v>
          </cell>
          <cell r="K356">
            <v>7.0000000000000007E-2</v>
          </cell>
          <cell r="P356">
            <v>2</v>
          </cell>
        </row>
        <row r="357">
          <cell r="B357" t="str">
            <v>STD</v>
          </cell>
          <cell r="C357">
            <v>0.125</v>
          </cell>
          <cell r="D357">
            <v>1.73</v>
          </cell>
          <cell r="E357">
            <v>1</v>
          </cell>
          <cell r="I357">
            <v>7.0000000000000007E-2</v>
          </cell>
          <cell r="K357">
            <v>7.0000000000000007E-2</v>
          </cell>
          <cell r="P357">
            <v>2</v>
          </cell>
        </row>
        <row r="358">
          <cell r="B358" t="str">
            <v>STD</v>
          </cell>
          <cell r="C358">
            <v>0.25</v>
          </cell>
          <cell r="D358">
            <v>2.2400000000000002</v>
          </cell>
          <cell r="E358">
            <v>1</v>
          </cell>
          <cell r="I358">
            <v>7.0000000000000007E-2</v>
          </cell>
          <cell r="K358">
            <v>7.0000000000000007E-2</v>
          </cell>
          <cell r="P358">
            <v>2</v>
          </cell>
        </row>
        <row r="359">
          <cell r="B359" t="str">
            <v>STD</v>
          </cell>
          <cell r="C359">
            <v>0.25</v>
          </cell>
          <cell r="D359">
            <v>2.2400000000000002</v>
          </cell>
          <cell r="E359">
            <v>1</v>
          </cell>
          <cell r="I359">
            <v>7.0000000000000007E-2</v>
          </cell>
          <cell r="K359">
            <v>7.0000000000000007E-2</v>
          </cell>
          <cell r="P359">
            <v>2</v>
          </cell>
        </row>
        <row r="360">
          <cell r="B360" t="str">
            <v>STD</v>
          </cell>
          <cell r="C360">
            <v>0.25</v>
          </cell>
          <cell r="D360">
            <v>2.2400000000000002</v>
          </cell>
          <cell r="E360">
            <v>1</v>
          </cell>
          <cell r="I360">
            <v>7.0000000000000007E-2</v>
          </cell>
          <cell r="K360">
            <v>7.0000000000000007E-2</v>
          </cell>
          <cell r="P360">
            <v>2</v>
          </cell>
        </row>
        <row r="361">
          <cell r="B361" t="str">
            <v>STD</v>
          </cell>
          <cell r="C361">
            <v>0.375</v>
          </cell>
          <cell r="D361">
            <v>2.31</v>
          </cell>
          <cell r="E361">
            <v>1</v>
          </cell>
          <cell r="I361">
            <v>7.0000000000000007E-2</v>
          </cell>
          <cell r="J361">
            <v>0</v>
          </cell>
          <cell r="K361">
            <v>7.0000000000000007E-2</v>
          </cell>
          <cell r="P361">
            <v>2</v>
          </cell>
        </row>
        <row r="362">
          <cell r="B362" t="str">
            <v>STD</v>
          </cell>
          <cell r="C362">
            <v>0.375</v>
          </cell>
          <cell r="D362">
            <v>2.31</v>
          </cell>
          <cell r="E362">
            <v>1</v>
          </cell>
          <cell r="I362">
            <v>7.0000000000000007E-2</v>
          </cell>
          <cell r="J362">
            <v>0</v>
          </cell>
          <cell r="K362">
            <v>7.0000000000000007E-2</v>
          </cell>
          <cell r="P362">
            <v>2</v>
          </cell>
        </row>
        <row r="363">
          <cell r="B363" t="str">
            <v>STD</v>
          </cell>
          <cell r="C363">
            <v>0.375</v>
          </cell>
          <cell r="D363">
            <v>2.31</v>
          </cell>
          <cell r="E363">
            <v>1</v>
          </cell>
          <cell r="I363">
            <v>7.0000000000000007E-2</v>
          </cell>
          <cell r="J363">
            <v>0</v>
          </cell>
          <cell r="K363">
            <v>7.0000000000000007E-2</v>
          </cell>
          <cell r="P363">
            <v>2</v>
          </cell>
        </row>
        <row r="364">
          <cell r="B364" t="str">
            <v>STD</v>
          </cell>
          <cell r="C364">
            <v>0.5</v>
          </cell>
          <cell r="D364">
            <v>2.77</v>
          </cell>
          <cell r="E364">
            <v>1</v>
          </cell>
          <cell r="I364">
            <v>7.0000000000000007E-2</v>
          </cell>
          <cell r="J364">
            <v>0</v>
          </cell>
          <cell r="K364">
            <v>7.0000000000000007E-2</v>
          </cell>
          <cell r="P364">
            <v>2</v>
          </cell>
        </row>
        <row r="365">
          <cell r="B365" t="str">
            <v>STD</v>
          </cell>
          <cell r="C365">
            <v>0.5</v>
          </cell>
          <cell r="D365">
            <v>2.77</v>
          </cell>
          <cell r="E365">
            <v>1</v>
          </cell>
          <cell r="I365">
            <v>7.0000000000000007E-2</v>
          </cell>
          <cell r="J365">
            <v>0</v>
          </cell>
          <cell r="K365">
            <v>7.0000000000000007E-2</v>
          </cell>
          <cell r="P365">
            <v>2</v>
          </cell>
        </row>
        <row r="366">
          <cell r="B366" t="str">
            <v>STD</v>
          </cell>
          <cell r="C366">
            <v>0.5</v>
          </cell>
          <cell r="D366">
            <v>2.77</v>
          </cell>
          <cell r="E366">
            <v>1</v>
          </cell>
          <cell r="I366">
            <v>7.0000000000000007E-2</v>
          </cell>
          <cell r="J366">
            <v>0</v>
          </cell>
          <cell r="K366">
            <v>7.0000000000000007E-2</v>
          </cell>
          <cell r="P366">
            <v>2</v>
          </cell>
        </row>
        <row r="367">
          <cell r="B367" t="str">
            <v>STD</v>
          </cell>
          <cell r="C367">
            <v>0.75</v>
          </cell>
          <cell r="D367">
            <v>2.87</v>
          </cell>
          <cell r="E367">
            <v>1</v>
          </cell>
          <cell r="I367">
            <v>7.0000000000000007E-2</v>
          </cell>
          <cell r="J367">
            <v>0</v>
          </cell>
          <cell r="K367">
            <v>7.0000000000000007E-2</v>
          </cell>
          <cell r="P367">
            <v>2</v>
          </cell>
        </row>
        <row r="368">
          <cell r="B368" t="str">
            <v>STD</v>
          </cell>
          <cell r="C368">
            <v>0.75</v>
          </cell>
          <cell r="D368">
            <v>2.87</v>
          </cell>
          <cell r="E368">
            <v>1</v>
          </cell>
          <cell r="I368">
            <v>7.0000000000000007E-2</v>
          </cell>
          <cell r="J368">
            <v>0</v>
          </cell>
          <cell r="K368">
            <v>7.0000000000000007E-2</v>
          </cell>
          <cell r="P368">
            <v>2</v>
          </cell>
        </row>
        <row r="369">
          <cell r="B369" t="str">
            <v>STD</v>
          </cell>
          <cell r="C369">
            <v>0.75</v>
          </cell>
          <cell r="D369">
            <v>2.87</v>
          </cell>
          <cell r="E369">
            <v>1</v>
          </cell>
          <cell r="I369">
            <v>7.0000000000000007E-2</v>
          </cell>
          <cell r="J369">
            <v>0</v>
          </cell>
          <cell r="K369">
            <v>7.0000000000000007E-2</v>
          </cell>
          <cell r="P369">
            <v>2</v>
          </cell>
        </row>
        <row r="370">
          <cell r="B370" t="str">
            <v>STD</v>
          </cell>
          <cell r="C370">
            <v>1</v>
          </cell>
          <cell r="D370">
            <v>3.38</v>
          </cell>
          <cell r="E370">
            <v>1</v>
          </cell>
          <cell r="I370">
            <v>0.12</v>
          </cell>
          <cell r="J370">
            <v>0</v>
          </cell>
          <cell r="K370">
            <v>0.12</v>
          </cell>
          <cell r="P370">
            <v>2</v>
          </cell>
        </row>
        <row r="371">
          <cell r="B371" t="str">
            <v>STD</v>
          </cell>
          <cell r="C371">
            <v>1</v>
          </cell>
          <cell r="D371">
            <v>3.38</v>
          </cell>
          <cell r="E371">
            <v>1</v>
          </cell>
          <cell r="I371">
            <v>0.12</v>
          </cell>
          <cell r="J371">
            <v>0</v>
          </cell>
          <cell r="K371">
            <v>0.12</v>
          </cell>
          <cell r="P371">
            <v>2</v>
          </cell>
        </row>
        <row r="372">
          <cell r="B372" t="str">
            <v>STD</v>
          </cell>
          <cell r="C372">
            <v>1</v>
          </cell>
          <cell r="D372">
            <v>3.38</v>
          </cell>
          <cell r="E372">
            <v>1</v>
          </cell>
          <cell r="I372">
            <v>0.12</v>
          </cell>
          <cell r="J372">
            <v>0</v>
          </cell>
          <cell r="K372">
            <v>0.12</v>
          </cell>
          <cell r="P372">
            <v>2</v>
          </cell>
        </row>
        <row r="373">
          <cell r="B373" t="str">
            <v>STD</v>
          </cell>
          <cell r="C373">
            <v>1.25</v>
          </cell>
          <cell r="D373">
            <v>3.56</v>
          </cell>
          <cell r="E373">
            <v>1</v>
          </cell>
          <cell r="I373">
            <v>0.15</v>
          </cell>
          <cell r="K373">
            <v>0.15</v>
          </cell>
          <cell r="P373">
            <v>2</v>
          </cell>
        </row>
        <row r="374">
          <cell r="B374" t="str">
            <v>STD</v>
          </cell>
          <cell r="C374">
            <v>1.25</v>
          </cell>
          <cell r="D374">
            <v>3.56</v>
          </cell>
          <cell r="E374">
            <v>1</v>
          </cell>
          <cell r="I374">
            <v>0.15</v>
          </cell>
          <cell r="K374">
            <v>0.15</v>
          </cell>
          <cell r="P374">
            <v>2</v>
          </cell>
        </row>
        <row r="375">
          <cell r="B375" t="str">
            <v>STD</v>
          </cell>
          <cell r="C375">
            <v>1.25</v>
          </cell>
          <cell r="D375">
            <v>3.56</v>
          </cell>
          <cell r="E375">
            <v>1</v>
          </cell>
          <cell r="I375">
            <v>0.15</v>
          </cell>
          <cell r="K375">
            <v>0.15</v>
          </cell>
          <cell r="P375">
            <v>2</v>
          </cell>
        </row>
        <row r="376">
          <cell r="B376" t="str">
            <v>STD</v>
          </cell>
          <cell r="C376">
            <v>1.5</v>
          </cell>
          <cell r="D376">
            <v>3.68</v>
          </cell>
          <cell r="E376">
            <v>1</v>
          </cell>
          <cell r="I376">
            <v>0.15</v>
          </cell>
          <cell r="J376">
            <v>0</v>
          </cell>
          <cell r="K376">
            <v>0.15</v>
          </cell>
          <cell r="P376">
            <v>2</v>
          </cell>
        </row>
        <row r="377">
          <cell r="B377" t="str">
            <v>STD</v>
          </cell>
          <cell r="C377">
            <v>1.5</v>
          </cell>
          <cell r="D377">
            <v>3.68</v>
          </cell>
          <cell r="E377">
            <v>1</v>
          </cell>
          <cell r="I377">
            <v>0.15</v>
          </cell>
          <cell r="J377">
            <v>0</v>
          </cell>
          <cell r="K377">
            <v>0.15</v>
          </cell>
          <cell r="P377">
            <v>2</v>
          </cell>
        </row>
        <row r="378">
          <cell r="B378" t="str">
            <v>STD</v>
          </cell>
          <cell r="C378">
            <v>1.5</v>
          </cell>
          <cell r="D378">
            <v>3.68</v>
          </cell>
          <cell r="E378">
            <v>1</v>
          </cell>
          <cell r="I378">
            <v>0.15</v>
          </cell>
          <cell r="J378">
            <v>0</v>
          </cell>
          <cell r="K378">
            <v>0.15</v>
          </cell>
          <cell r="P378">
            <v>2</v>
          </cell>
        </row>
        <row r="379">
          <cell r="B379" t="str">
            <v>STD</v>
          </cell>
          <cell r="C379">
            <v>2</v>
          </cell>
          <cell r="D379">
            <v>3.91</v>
          </cell>
          <cell r="E379">
            <v>1</v>
          </cell>
          <cell r="I379">
            <v>0.3</v>
          </cell>
          <cell r="J379">
            <v>0</v>
          </cell>
          <cell r="K379">
            <v>0.3</v>
          </cell>
          <cell r="P379">
            <v>2</v>
          </cell>
        </row>
        <row r="380">
          <cell r="B380" t="str">
            <v>STD</v>
          </cell>
          <cell r="C380">
            <v>2</v>
          </cell>
          <cell r="D380">
            <v>3.91</v>
          </cell>
          <cell r="E380">
            <v>1</v>
          </cell>
          <cell r="I380">
            <v>0.3</v>
          </cell>
          <cell r="J380">
            <v>0</v>
          </cell>
          <cell r="K380">
            <v>0.3</v>
          </cell>
          <cell r="P380">
            <v>2</v>
          </cell>
        </row>
        <row r="381">
          <cell r="B381" t="str">
            <v>STD</v>
          </cell>
          <cell r="C381">
            <v>2</v>
          </cell>
          <cell r="D381">
            <v>3.91</v>
          </cell>
          <cell r="E381">
            <v>1</v>
          </cell>
          <cell r="I381">
            <v>0.3</v>
          </cell>
          <cell r="J381">
            <v>0</v>
          </cell>
          <cell r="K381">
            <v>0.3</v>
          </cell>
          <cell r="P381">
            <v>2</v>
          </cell>
        </row>
        <row r="382">
          <cell r="B382" t="str">
            <v>STD</v>
          </cell>
          <cell r="C382">
            <v>2.5</v>
          </cell>
          <cell r="D382">
            <v>5.16</v>
          </cell>
          <cell r="E382">
            <v>1</v>
          </cell>
          <cell r="I382">
            <v>0.25</v>
          </cell>
          <cell r="J382">
            <v>0.2</v>
          </cell>
          <cell r="K382">
            <v>0.45</v>
          </cell>
          <cell r="P382">
            <v>2</v>
          </cell>
        </row>
        <row r="383">
          <cell r="B383" t="str">
            <v>STD</v>
          </cell>
          <cell r="C383">
            <v>3</v>
          </cell>
          <cell r="D383">
            <v>5.49</v>
          </cell>
          <cell r="E383">
            <v>1</v>
          </cell>
          <cell r="I383">
            <v>0.3</v>
          </cell>
          <cell r="J383">
            <v>0.3</v>
          </cell>
          <cell r="K383">
            <v>0.6</v>
          </cell>
          <cell r="P383">
            <v>2</v>
          </cell>
        </row>
        <row r="384">
          <cell r="B384" t="str">
            <v>STD</v>
          </cell>
          <cell r="C384">
            <v>3.5</v>
          </cell>
          <cell r="D384">
            <v>5.74</v>
          </cell>
          <cell r="E384">
            <v>1</v>
          </cell>
          <cell r="I384">
            <v>0.35</v>
          </cell>
          <cell r="J384">
            <v>0.4</v>
          </cell>
          <cell r="K384">
            <v>0.75</v>
          </cell>
          <cell r="P384">
            <v>3</v>
          </cell>
        </row>
        <row r="385">
          <cell r="B385" t="str">
            <v>STD</v>
          </cell>
          <cell r="C385">
            <v>4</v>
          </cell>
          <cell r="D385">
            <v>6.02</v>
          </cell>
          <cell r="E385">
            <v>1</v>
          </cell>
          <cell r="I385">
            <v>0.41</v>
          </cell>
          <cell r="J385">
            <v>0.49</v>
          </cell>
          <cell r="K385">
            <v>0.89999999999999991</v>
          </cell>
          <cell r="P385">
            <v>3</v>
          </cell>
        </row>
        <row r="386">
          <cell r="B386" t="str">
            <v>STD</v>
          </cell>
          <cell r="C386">
            <v>5</v>
          </cell>
          <cell r="D386">
            <v>6.55</v>
          </cell>
          <cell r="E386">
            <v>1</v>
          </cell>
          <cell r="I386">
            <v>0.51</v>
          </cell>
          <cell r="J386">
            <v>0.54</v>
          </cell>
          <cell r="K386">
            <v>1.05</v>
          </cell>
          <cell r="P386">
            <v>4</v>
          </cell>
        </row>
        <row r="387">
          <cell r="B387" t="str">
            <v>STD</v>
          </cell>
          <cell r="C387">
            <v>6</v>
          </cell>
          <cell r="D387">
            <v>7.11</v>
          </cell>
          <cell r="E387">
            <v>1</v>
          </cell>
          <cell r="I387">
            <v>0.61</v>
          </cell>
          <cell r="J387">
            <v>1.04</v>
          </cell>
          <cell r="K387">
            <v>1.65</v>
          </cell>
          <cell r="P387">
            <v>4</v>
          </cell>
        </row>
        <row r="388">
          <cell r="B388" t="str">
            <v>STD</v>
          </cell>
          <cell r="C388">
            <v>8</v>
          </cell>
          <cell r="D388">
            <v>8.18</v>
          </cell>
          <cell r="E388">
            <v>1</v>
          </cell>
          <cell r="I388">
            <v>0.81</v>
          </cell>
          <cell r="J388">
            <v>1.73</v>
          </cell>
          <cell r="K388">
            <v>2.54</v>
          </cell>
          <cell r="P388">
            <v>4</v>
          </cell>
        </row>
        <row r="389">
          <cell r="B389" t="str">
            <v>STD</v>
          </cell>
          <cell r="C389">
            <v>10</v>
          </cell>
          <cell r="D389">
            <v>9.27</v>
          </cell>
          <cell r="E389">
            <v>1</v>
          </cell>
          <cell r="I389">
            <v>1.01</v>
          </cell>
          <cell r="J389">
            <v>3.04</v>
          </cell>
          <cell r="K389">
            <v>4.05</v>
          </cell>
          <cell r="P389">
            <v>4</v>
          </cell>
        </row>
        <row r="390">
          <cell r="B390" t="str">
            <v>STD</v>
          </cell>
          <cell r="C390">
            <v>12</v>
          </cell>
          <cell r="D390">
            <v>9.5299999999999994</v>
          </cell>
          <cell r="E390">
            <v>1</v>
          </cell>
          <cell r="I390">
            <v>1.22</v>
          </cell>
          <cell r="J390">
            <v>3.28</v>
          </cell>
          <cell r="K390">
            <v>4.5</v>
          </cell>
          <cell r="P390">
            <v>6</v>
          </cell>
        </row>
        <row r="391">
          <cell r="B391" t="str">
            <v>STD</v>
          </cell>
          <cell r="C391">
            <v>14</v>
          </cell>
          <cell r="D391">
            <v>9.5299999999999994</v>
          </cell>
          <cell r="E391">
            <v>1</v>
          </cell>
          <cell r="I391">
            <v>1.42</v>
          </cell>
          <cell r="J391">
            <v>3.97</v>
          </cell>
          <cell r="K391">
            <v>5.3900000000000006</v>
          </cell>
          <cell r="P391">
            <v>6</v>
          </cell>
        </row>
        <row r="392">
          <cell r="B392" t="str">
            <v>STD</v>
          </cell>
          <cell r="C392">
            <v>16</v>
          </cell>
          <cell r="D392">
            <v>9.5299999999999994</v>
          </cell>
          <cell r="E392">
            <v>1</v>
          </cell>
          <cell r="I392">
            <v>1.62</v>
          </cell>
          <cell r="J392">
            <v>4.68</v>
          </cell>
          <cell r="K392">
            <v>6.3</v>
          </cell>
          <cell r="P392">
            <v>6</v>
          </cell>
        </row>
        <row r="393">
          <cell r="B393" t="str">
            <v>STD</v>
          </cell>
          <cell r="C393">
            <v>18</v>
          </cell>
          <cell r="D393">
            <v>9.5299999999999994</v>
          </cell>
          <cell r="E393">
            <v>1</v>
          </cell>
          <cell r="I393">
            <v>1.82</v>
          </cell>
          <cell r="J393">
            <v>5.38</v>
          </cell>
          <cell r="K393">
            <v>7.2</v>
          </cell>
          <cell r="P393">
            <v>6</v>
          </cell>
        </row>
        <row r="394">
          <cell r="B394" t="str">
            <v>STD</v>
          </cell>
          <cell r="C394">
            <v>20</v>
          </cell>
          <cell r="D394">
            <v>9.5299999999999994</v>
          </cell>
          <cell r="E394">
            <v>1</v>
          </cell>
          <cell r="I394">
            <v>2.0299999999999998</v>
          </cell>
          <cell r="J394">
            <v>5.47</v>
          </cell>
          <cell r="K394">
            <v>7.5</v>
          </cell>
          <cell r="P394">
            <v>7</v>
          </cell>
        </row>
        <row r="395">
          <cell r="B395" t="str">
            <v>STD</v>
          </cell>
          <cell r="C395">
            <v>22</v>
          </cell>
          <cell r="D395">
            <v>9.5299999999999994</v>
          </cell>
          <cell r="E395">
            <v>1</v>
          </cell>
          <cell r="I395">
            <v>2.23</v>
          </cell>
          <cell r="J395">
            <v>6.47</v>
          </cell>
          <cell r="K395">
            <v>8.6999999999999993</v>
          </cell>
          <cell r="P395">
            <v>8</v>
          </cell>
        </row>
        <row r="396">
          <cell r="B396" t="str">
            <v>STD</v>
          </cell>
          <cell r="C396">
            <v>24</v>
          </cell>
          <cell r="D396">
            <v>9.5299999999999994</v>
          </cell>
          <cell r="E396">
            <v>1</v>
          </cell>
          <cell r="I396">
            <v>2.4300000000000002</v>
          </cell>
          <cell r="J396">
            <v>6.57</v>
          </cell>
          <cell r="K396">
            <v>9</v>
          </cell>
          <cell r="P396">
            <v>8</v>
          </cell>
        </row>
        <row r="397">
          <cell r="B397" t="str">
            <v>STD</v>
          </cell>
          <cell r="C397">
            <v>26</v>
          </cell>
          <cell r="D397">
            <v>9.5299999999999994</v>
          </cell>
          <cell r="E397">
            <v>1</v>
          </cell>
          <cell r="I397">
            <v>2.64</v>
          </cell>
          <cell r="J397">
            <v>7.7</v>
          </cell>
          <cell r="K397">
            <v>10.34</v>
          </cell>
          <cell r="P397">
            <v>9</v>
          </cell>
        </row>
        <row r="398">
          <cell r="B398" t="str">
            <v>STD</v>
          </cell>
          <cell r="C398">
            <v>28</v>
          </cell>
          <cell r="D398">
            <v>9.5299999999999994</v>
          </cell>
          <cell r="E398">
            <v>1</v>
          </cell>
          <cell r="I398">
            <v>2.84</v>
          </cell>
          <cell r="J398">
            <v>8.25</v>
          </cell>
          <cell r="K398">
            <v>11.09</v>
          </cell>
          <cell r="P398">
            <v>9</v>
          </cell>
        </row>
        <row r="399">
          <cell r="B399" t="str">
            <v>STD</v>
          </cell>
          <cell r="C399">
            <v>30</v>
          </cell>
          <cell r="D399">
            <v>9.5299999999999994</v>
          </cell>
          <cell r="E399">
            <v>1</v>
          </cell>
          <cell r="I399">
            <v>3.04</v>
          </cell>
          <cell r="J399">
            <v>8.9600000000000009</v>
          </cell>
          <cell r="K399">
            <v>12</v>
          </cell>
          <cell r="P399">
            <v>10</v>
          </cell>
        </row>
        <row r="400">
          <cell r="B400" t="str">
            <v>STD</v>
          </cell>
          <cell r="C400">
            <v>32</v>
          </cell>
          <cell r="D400">
            <v>9.5299999999999994</v>
          </cell>
          <cell r="E400">
            <v>1</v>
          </cell>
          <cell r="I400">
            <v>3.24</v>
          </cell>
          <cell r="J400">
            <v>9.51</v>
          </cell>
          <cell r="K400">
            <v>12.75</v>
          </cell>
          <cell r="P400">
            <v>11</v>
          </cell>
        </row>
        <row r="401">
          <cell r="B401" t="str">
            <v>STD</v>
          </cell>
          <cell r="C401">
            <v>34</v>
          </cell>
          <cell r="D401">
            <v>9.5299999999999994</v>
          </cell>
          <cell r="E401">
            <v>1</v>
          </cell>
          <cell r="I401">
            <v>3.45</v>
          </cell>
          <cell r="J401">
            <v>10.050000000000001</v>
          </cell>
          <cell r="K401">
            <v>13.5</v>
          </cell>
          <cell r="P401">
            <v>12</v>
          </cell>
        </row>
        <row r="402">
          <cell r="B402" t="str">
            <v>STD</v>
          </cell>
          <cell r="C402">
            <v>36</v>
          </cell>
          <cell r="D402">
            <v>9.5299999999999994</v>
          </cell>
          <cell r="E402">
            <v>1</v>
          </cell>
          <cell r="I402">
            <v>3.65</v>
          </cell>
          <cell r="J402">
            <v>10.6</v>
          </cell>
          <cell r="K402">
            <v>14.25</v>
          </cell>
          <cell r="P402">
            <v>12</v>
          </cell>
        </row>
        <row r="403">
          <cell r="B403" t="str">
            <v>STD</v>
          </cell>
          <cell r="C403">
            <v>38</v>
          </cell>
          <cell r="D403">
            <v>9.5299999999999994</v>
          </cell>
          <cell r="E403">
            <v>1</v>
          </cell>
          <cell r="I403">
            <v>3.85</v>
          </cell>
          <cell r="J403">
            <v>11.23</v>
          </cell>
          <cell r="K403">
            <v>15.08</v>
          </cell>
          <cell r="P403">
            <v>13</v>
          </cell>
        </row>
        <row r="404">
          <cell r="B404" t="str">
            <v>STD</v>
          </cell>
          <cell r="C404">
            <v>40</v>
          </cell>
          <cell r="D404">
            <v>9.5299999999999994</v>
          </cell>
          <cell r="E404">
            <v>1</v>
          </cell>
          <cell r="I404">
            <v>4.0599999999999996</v>
          </cell>
          <cell r="J404">
            <v>11.66</v>
          </cell>
          <cell r="K404">
            <v>15.719999999999999</v>
          </cell>
          <cell r="P404">
            <v>14</v>
          </cell>
        </row>
        <row r="405">
          <cell r="B405" t="str">
            <v>STD</v>
          </cell>
          <cell r="C405">
            <v>42</v>
          </cell>
          <cell r="D405">
            <v>9.5299999999999994</v>
          </cell>
          <cell r="E405">
            <v>1</v>
          </cell>
          <cell r="I405">
            <v>4.26</v>
          </cell>
          <cell r="J405">
            <v>12.24</v>
          </cell>
          <cell r="K405">
            <v>16.5</v>
          </cell>
          <cell r="P405">
            <v>14</v>
          </cell>
        </row>
        <row r="406">
          <cell r="B406" t="str">
            <v>STD</v>
          </cell>
          <cell r="C406">
            <v>44</v>
          </cell>
          <cell r="D406">
            <v>9.5299999999999994</v>
          </cell>
          <cell r="E406">
            <v>1</v>
          </cell>
          <cell r="I406">
            <v>4.47</v>
          </cell>
          <cell r="J406">
            <v>17.54</v>
          </cell>
          <cell r="K406">
            <v>22.009999999999998</v>
          </cell>
          <cell r="P406">
            <v>15</v>
          </cell>
        </row>
        <row r="407">
          <cell r="B407" t="str">
            <v>STD</v>
          </cell>
          <cell r="C407">
            <v>46</v>
          </cell>
          <cell r="D407">
            <v>9.5299999999999994</v>
          </cell>
          <cell r="E407">
            <v>1</v>
          </cell>
          <cell r="I407">
            <v>4.67</v>
          </cell>
          <cell r="J407">
            <v>18.329999999999998</v>
          </cell>
          <cell r="K407">
            <v>23</v>
          </cell>
          <cell r="P407">
            <v>16</v>
          </cell>
        </row>
        <row r="408">
          <cell r="B408" t="str">
            <v>STD</v>
          </cell>
          <cell r="C408">
            <v>48</v>
          </cell>
          <cell r="D408">
            <v>9.5299999999999994</v>
          </cell>
          <cell r="E408">
            <v>1</v>
          </cell>
          <cell r="I408">
            <v>4.87</v>
          </cell>
          <cell r="J408">
            <v>19.13</v>
          </cell>
          <cell r="K408">
            <v>24</v>
          </cell>
          <cell r="P408">
            <v>16</v>
          </cell>
        </row>
        <row r="409">
          <cell r="B409" t="str">
            <v xml:space="preserve">XS </v>
          </cell>
          <cell r="C409">
            <v>0.125</v>
          </cell>
          <cell r="D409">
            <v>2.41</v>
          </cell>
          <cell r="E409">
            <v>1</v>
          </cell>
          <cell r="I409">
            <v>7.0000000000000007E-2</v>
          </cell>
          <cell r="K409">
            <v>7.0000000000000007E-2</v>
          </cell>
          <cell r="P409">
            <v>2</v>
          </cell>
        </row>
        <row r="410">
          <cell r="B410" t="str">
            <v xml:space="preserve">XS </v>
          </cell>
          <cell r="C410">
            <v>0.125</v>
          </cell>
          <cell r="D410">
            <v>2.41</v>
          </cell>
          <cell r="E410">
            <v>1</v>
          </cell>
          <cell r="I410">
            <v>7.0000000000000007E-2</v>
          </cell>
          <cell r="K410">
            <v>7.0000000000000007E-2</v>
          </cell>
          <cell r="P410">
            <v>2</v>
          </cell>
        </row>
        <row r="411">
          <cell r="B411" t="str">
            <v xml:space="preserve">XS </v>
          </cell>
          <cell r="C411">
            <v>0.125</v>
          </cell>
          <cell r="D411">
            <v>2.41</v>
          </cell>
          <cell r="E411">
            <v>1</v>
          </cell>
          <cell r="I411">
            <v>7.0000000000000007E-2</v>
          </cell>
          <cell r="K411">
            <v>7.0000000000000007E-2</v>
          </cell>
          <cell r="P411">
            <v>2</v>
          </cell>
        </row>
        <row r="412">
          <cell r="B412" t="str">
            <v xml:space="preserve">XS </v>
          </cell>
          <cell r="C412">
            <v>0.25</v>
          </cell>
          <cell r="D412">
            <v>3.02</v>
          </cell>
          <cell r="E412">
            <v>1</v>
          </cell>
          <cell r="I412">
            <v>7.0000000000000007E-2</v>
          </cell>
          <cell r="K412">
            <v>7.0000000000000007E-2</v>
          </cell>
          <cell r="P412">
            <v>2</v>
          </cell>
        </row>
        <row r="413">
          <cell r="B413" t="str">
            <v xml:space="preserve">XS </v>
          </cell>
          <cell r="C413">
            <v>0.25</v>
          </cell>
          <cell r="D413">
            <v>3.02</v>
          </cell>
          <cell r="E413">
            <v>1</v>
          </cell>
          <cell r="I413">
            <v>7.0000000000000007E-2</v>
          </cell>
          <cell r="K413">
            <v>7.0000000000000007E-2</v>
          </cell>
          <cell r="P413">
            <v>2</v>
          </cell>
        </row>
        <row r="414">
          <cell r="B414" t="str">
            <v xml:space="preserve">XS </v>
          </cell>
          <cell r="C414">
            <v>0.25</v>
          </cell>
          <cell r="D414">
            <v>3.02</v>
          </cell>
          <cell r="E414">
            <v>1</v>
          </cell>
          <cell r="I414">
            <v>7.0000000000000007E-2</v>
          </cell>
          <cell r="K414">
            <v>7.0000000000000007E-2</v>
          </cell>
          <cell r="P414">
            <v>2</v>
          </cell>
        </row>
        <row r="415">
          <cell r="B415" t="str">
            <v xml:space="preserve">XS </v>
          </cell>
          <cell r="C415">
            <v>0.375</v>
          </cell>
          <cell r="D415">
            <v>3.2</v>
          </cell>
          <cell r="E415">
            <v>1</v>
          </cell>
          <cell r="I415">
            <v>7.0000000000000007E-2</v>
          </cell>
          <cell r="J415">
            <v>0</v>
          </cell>
          <cell r="K415">
            <v>7.0000000000000007E-2</v>
          </cell>
          <cell r="P415">
            <v>2</v>
          </cell>
        </row>
        <row r="416">
          <cell r="B416" t="str">
            <v xml:space="preserve">XS </v>
          </cell>
          <cell r="C416">
            <v>0.375</v>
          </cell>
          <cell r="D416">
            <v>3.2</v>
          </cell>
          <cell r="E416">
            <v>1</v>
          </cell>
          <cell r="I416">
            <v>7.0000000000000007E-2</v>
          </cell>
          <cell r="J416">
            <v>0</v>
          </cell>
          <cell r="K416">
            <v>7.0000000000000007E-2</v>
          </cell>
          <cell r="P416">
            <v>2</v>
          </cell>
        </row>
        <row r="417">
          <cell r="B417" t="str">
            <v xml:space="preserve">XS </v>
          </cell>
          <cell r="C417">
            <v>0.375</v>
          </cell>
          <cell r="D417">
            <v>3.2</v>
          </cell>
          <cell r="E417">
            <v>1</v>
          </cell>
          <cell r="I417">
            <v>7.0000000000000007E-2</v>
          </cell>
          <cell r="J417">
            <v>0</v>
          </cell>
          <cell r="K417">
            <v>7.0000000000000007E-2</v>
          </cell>
          <cell r="P417">
            <v>2</v>
          </cell>
        </row>
        <row r="418">
          <cell r="B418" t="str">
            <v xml:space="preserve">XS </v>
          </cell>
          <cell r="C418">
            <v>0.5</v>
          </cell>
          <cell r="D418">
            <v>3.73</v>
          </cell>
          <cell r="E418">
            <v>1</v>
          </cell>
          <cell r="I418">
            <v>7.0000000000000007E-2</v>
          </cell>
          <cell r="J418">
            <v>0</v>
          </cell>
          <cell r="K418">
            <v>7.0000000000000007E-2</v>
          </cell>
          <cell r="P418">
            <v>2</v>
          </cell>
        </row>
        <row r="419">
          <cell r="B419" t="str">
            <v xml:space="preserve">XS </v>
          </cell>
          <cell r="C419">
            <v>0.5</v>
          </cell>
          <cell r="D419">
            <v>3.73</v>
          </cell>
          <cell r="E419">
            <v>1</v>
          </cell>
          <cell r="I419">
            <v>7.0000000000000007E-2</v>
          </cell>
          <cell r="J419">
            <v>0</v>
          </cell>
          <cell r="K419">
            <v>7.0000000000000007E-2</v>
          </cell>
          <cell r="P419">
            <v>2</v>
          </cell>
        </row>
        <row r="420">
          <cell r="B420" t="str">
            <v xml:space="preserve">XS </v>
          </cell>
          <cell r="C420">
            <v>0.5</v>
          </cell>
          <cell r="D420">
            <v>3.73</v>
          </cell>
          <cell r="E420">
            <v>1</v>
          </cell>
          <cell r="I420">
            <v>7.0000000000000007E-2</v>
          </cell>
          <cell r="J420">
            <v>0</v>
          </cell>
          <cell r="K420">
            <v>7.0000000000000007E-2</v>
          </cell>
          <cell r="P420">
            <v>2</v>
          </cell>
        </row>
        <row r="421">
          <cell r="B421" t="str">
            <v xml:space="preserve">XS </v>
          </cell>
          <cell r="C421">
            <v>0.75</v>
          </cell>
          <cell r="D421">
            <v>3.91</v>
          </cell>
          <cell r="E421">
            <v>1</v>
          </cell>
          <cell r="I421">
            <v>7.0000000000000007E-2</v>
          </cell>
          <cell r="J421">
            <v>0</v>
          </cell>
          <cell r="K421">
            <v>7.0000000000000007E-2</v>
          </cell>
          <cell r="P421">
            <v>2</v>
          </cell>
        </row>
        <row r="422">
          <cell r="B422" t="str">
            <v xml:space="preserve">XS </v>
          </cell>
          <cell r="C422">
            <v>0.75</v>
          </cell>
          <cell r="D422">
            <v>3.91</v>
          </cell>
          <cell r="E422">
            <v>1</v>
          </cell>
          <cell r="I422">
            <v>7.0000000000000007E-2</v>
          </cell>
          <cell r="J422">
            <v>0</v>
          </cell>
          <cell r="K422">
            <v>7.0000000000000007E-2</v>
          </cell>
          <cell r="P422">
            <v>2</v>
          </cell>
        </row>
        <row r="423">
          <cell r="B423" t="str">
            <v xml:space="preserve">XS </v>
          </cell>
          <cell r="C423">
            <v>0.75</v>
          </cell>
          <cell r="D423">
            <v>3.91</v>
          </cell>
          <cell r="E423">
            <v>1</v>
          </cell>
          <cell r="I423">
            <v>7.0000000000000007E-2</v>
          </cell>
          <cell r="J423">
            <v>0</v>
          </cell>
          <cell r="K423">
            <v>7.0000000000000007E-2</v>
          </cell>
          <cell r="P423">
            <v>2</v>
          </cell>
        </row>
        <row r="424">
          <cell r="B424" t="str">
            <v xml:space="preserve">XS </v>
          </cell>
          <cell r="C424">
            <v>1</v>
          </cell>
          <cell r="D424">
            <v>4.55</v>
          </cell>
          <cell r="E424">
            <v>1</v>
          </cell>
          <cell r="I424">
            <v>0.15</v>
          </cell>
          <cell r="J424">
            <v>0</v>
          </cell>
          <cell r="K424">
            <v>0.15</v>
          </cell>
          <cell r="P424">
            <v>2</v>
          </cell>
        </row>
        <row r="425">
          <cell r="B425" t="str">
            <v xml:space="preserve">XS </v>
          </cell>
          <cell r="C425">
            <v>1</v>
          </cell>
          <cell r="D425">
            <v>4.55</v>
          </cell>
          <cell r="E425">
            <v>1</v>
          </cell>
          <cell r="I425">
            <v>0.15</v>
          </cell>
          <cell r="J425">
            <v>0</v>
          </cell>
          <cell r="K425">
            <v>0.15</v>
          </cell>
          <cell r="P425">
            <v>2</v>
          </cell>
        </row>
        <row r="426">
          <cell r="B426" t="str">
            <v xml:space="preserve">XS </v>
          </cell>
          <cell r="C426">
            <v>1</v>
          </cell>
          <cell r="D426">
            <v>4.55</v>
          </cell>
          <cell r="E426">
            <v>1</v>
          </cell>
          <cell r="I426">
            <v>0.15</v>
          </cell>
          <cell r="J426">
            <v>0</v>
          </cell>
          <cell r="K426">
            <v>0.15</v>
          </cell>
          <cell r="P426">
            <v>2</v>
          </cell>
        </row>
        <row r="427">
          <cell r="B427" t="str">
            <v xml:space="preserve">XS </v>
          </cell>
          <cell r="C427">
            <v>1.25</v>
          </cell>
          <cell r="D427">
            <v>4.8499999999999996</v>
          </cell>
          <cell r="E427">
            <v>1</v>
          </cell>
          <cell r="I427">
            <v>0.13</v>
          </cell>
          <cell r="J427">
            <v>0.17</v>
          </cell>
          <cell r="K427">
            <v>0.30000000000000004</v>
          </cell>
          <cell r="P427">
            <v>2</v>
          </cell>
        </row>
        <row r="428">
          <cell r="B428" t="str">
            <v xml:space="preserve">XS </v>
          </cell>
          <cell r="C428">
            <v>1.25</v>
          </cell>
          <cell r="D428">
            <v>4.8499999999999996</v>
          </cell>
          <cell r="E428">
            <v>1</v>
          </cell>
          <cell r="I428">
            <v>0.13</v>
          </cell>
          <cell r="J428">
            <v>0.17</v>
          </cell>
          <cell r="K428">
            <v>0.30000000000000004</v>
          </cell>
          <cell r="P428">
            <v>2</v>
          </cell>
        </row>
        <row r="429">
          <cell r="B429" t="str">
            <v xml:space="preserve">XS </v>
          </cell>
          <cell r="C429">
            <v>1.25</v>
          </cell>
          <cell r="D429">
            <v>4.8499999999999996</v>
          </cell>
          <cell r="E429">
            <v>1</v>
          </cell>
          <cell r="I429">
            <v>0.13</v>
          </cell>
          <cell r="J429">
            <v>0.17</v>
          </cell>
          <cell r="K429">
            <v>0.30000000000000004</v>
          </cell>
          <cell r="P429">
            <v>2</v>
          </cell>
        </row>
        <row r="430">
          <cell r="B430" t="str">
            <v xml:space="preserve">XS </v>
          </cell>
          <cell r="C430">
            <v>1.5</v>
          </cell>
          <cell r="D430">
            <v>5.08</v>
          </cell>
          <cell r="E430">
            <v>1</v>
          </cell>
          <cell r="I430">
            <v>0.15</v>
          </cell>
          <cell r="J430">
            <v>0.15</v>
          </cell>
          <cell r="K430">
            <v>0.3</v>
          </cell>
          <cell r="P430">
            <v>2</v>
          </cell>
        </row>
        <row r="431">
          <cell r="B431" t="str">
            <v xml:space="preserve">XS </v>
          </cell>
          <cell r="C431">
            <v>1.5</v>
          </cell>
          <cell r="D431">
            <v>5.08</v>
          </cell>
          <cell r="E431">
            <v>1</v>
          </cell>
          <cell r="I431">
            <v>0.15</v>
          </cell>
          <cell r="J431">
            <v>0.15</v>
          </cell>
          <cell r="K431">
            <v>0.3</v>
          </cell>
          <cell r="P431">
            <v>2</v>
          </cell>
        </row>
        <row r="432">
          <cell r="B432" t="str">
            <v xml:space="preserve">XS </v>
          </cell>
          <cell r="C432">
            <v>1.5</v>
          </cell>
          <cell r="D432">
            <v>5.08</v>
          </cell>
          <cell r="E432">
            <v>1</v>
          </cell>
          <cell r="I432">
            <v>0.15</v>
          </cell>
          <cell r="J432">
            <v>0.15</v>
          </cell>
          <cell r="K432">
            <v>0.3</v>
          </cell>
          <cell r="P432">
            <v>2</v>
          </cell>
        </row>
        <row r="433">
          <cell r="B433" t="str">
            <v xml:space="preserve">XS </v>
          </cell>
          <cell r="C433">
            <v>2</v>
          </cell>
          <cell r="D433">
            <v>5.54</v>
          </cell>
          <cell r="E433">
            <v>1</v>
          </cell>
          <cell r="I433">
            <v>0.2</v>
          </cell>
          <cell r="J433">
            <v>0.25</v>
          </cell>
          <cell r="K433">
            <v>0.45</v>
          </cell>
          <cell r="P433">
            <v>2</v>
          </cell>
        </row>
        <row r="434">
          <cell r="B434" t="str">
            <v xml:space="preserve">XS </v>
          </cell>
          <cell r="C434">
            <v>2</v>
          </cell>
          <cell r="D434">
            <v>5.54</v>
          </cell>
          <cell r="E434">
            <v>1</v>
          </cell>
          <cell r="I434">
            <v>0.2</v>
          </cell>
          <cell r="J434">
            <v>0.25</v>
          </cell>
          <cell r="K434">
            <v>0.45</v>
          </cell>
          <cell r="P434">
            <v>2</v>
          </cell>
        </row>
        <row r="435">
          <cell r="B435" t="str">
            <v xml:space="preserve">XS </v>
          </cell>
          <cell r="C435">
            <v>2</v>
          </cell>
          <cell r="D435">
            <v>5.54</v>
          </cell>
          <cell r="E435">
            <v>1</v>
          </cell>
          <cell r="I435">
            <v>0.2</v>
          </cell>
          <cell r="J435">
            <v>0.25</v>
          </cell>
          <cell r="K435">
            <v>0.45</v>
          </cell>
          <cell r="P435">
            <v>2</v>
          </cell>
        </row>
        <row r="436">
          <cell r="B436" t="str">
            <v xml:space="preserve">XS </v>
          </cell>
          <cell r="C436">
            <v>2.5</v>
          </cell>
          <cell r="D436">
            <v>7.01</v>
          </cell>
          <cell r="E436">
            <v>1</v>
          </cell>
          <cell r="I436">
            <v>0.25</v>
          </cell>
          <cell r="J436">
            <v>0.5</v>
          </cell>
          <cell r="K436">
            <v>0.75</v>
          </cell>
          <cell r="P436">
            <v>2</v>
          </cell>
        </row>
        <row r="437">
          <cell r="B437" t="str">
            <v xml:space="preserve">XS </v>
          </cell>
          <cell r="C437">
            <v>3</v>
          </cell>
          <cell r="D437">
            <v>7.62</v>
          </cell>
          <cell r="E437">
            <v>1</v>
          </cell>
          <cell r="I437">
            <v>0.3</v>
          </cell>
          <cell r="J437">
            <v>0.6</v>
          </cell>
          <cell r="K437">
            <v>0.89999999999999991</v>
          </cell>
          <cell r="P437">
            <v>2</v>
          </cell>
        </row>
        <row r="438">
          <cell r="B438" t="str">
            <v xml:space="preserve">XS </v>
          </cell>
          <cell r="C438">
            <v>3.5</v>
          </cell>
          <cell r="D438">
            <v>8.08</v>
          </cell>
          <cell r="E438">
            <v>1</v>
          </cell>
          <cell r="I438">
            <v>0.35</v>
          </cell>
          <cell r="J438">
            <v>0.85</v>
          </cell>
          <cell r="K438">
            <v>1.2</v>
          </cell>
          <cell r="P438">
            <v>3</v>
          </cell>
        </row>
        <row r="439">
          <cell r="B439" t="str">
            <v xml:space="preserve">XS </v>
          </cell>
          <cell r="C439">
            <v>4</v>
          </cell>
          <cell r="D439">
            <v>8.56</v>
          </cell>
          <cell r="E439">
            <v>1</v>
          </cell>
          <cell r="I439">
            <v>0.41</v>
          </cell>
          <cell r="J439">
            <v>0.93</v>
          </cell>
          <cell r="K439">
            <v>1.34</v>
          </cell>
          <cell r="P439">
            <v>3</v>
          </cell>
        </row>
        <row r="440">
          <cell r="B440" t="str">
            <v xml:space="preserve">XS </v>
          </cell>
          <cell r="C440">
            <v>5</v>
          </cell>
          <cell r="D440">
            <v>9.5299999999999994</v>
          </cell>
          <cell r="E440">
            <v>1</v>
          </cell>
          <cell r="I440">
            <v>0.51</v>
          </cell>
          <cell r="J440">
            <v>1.59</v>
          </cell>
          <cell r="K440">
            <v>2.1</v>
          </cell>
          <cell r="P440">
            <v>4</v>
          </cell>
        </row>
        <row r="441">
          <cell r="B441" t="str">
            <v xml:space="preserve">XS </v>
          </cell>
          <cell r="C441">
            <v>6</v>
          </cell>
          <cell r="D441">
            <v>10.97</v>
          </cell>
          <cell r="E441">
            <v>1.25</v>
          </cell>
          <cell r="I441">
            <v>0.61</v>
          </cell>
          <cell r="J441">
            <v>2.69</v>
          </cell>
          <cell r="K441">
            <v>3.3</v>
          </cell>
          <cell r="P441">
            <v>4</v>
          </cell>
        </row>
        <row r="442">
          <cell r="B442" t="str">
            <v xml:space="preserve">XS </v>
          </cell>
          <cell r="C442">
            <v>8</v>
          </cell>
          <cell r="D442">
            <v>12.7</v>
          </cell>
          <cell r="E442">
            <v>1.25</v>
          </cell>
          <cell r="I442">
            <v>0.81</v>
          </cell>
          <cell r="J442">
            <v>4.58</v>
          </cell>
          <cell r="K442">
            <v>5.3900000000000006</v>
          </cell>
          <cell r="P442">
            <v>4</v>
          </cell>
        </row>
        <row r="443">
          <cell r="B443" t="str">
            <v xml:space="preserve">XS </v>
          </cell>
          <cell r="C443">
            <v>10</v>
          </cell>
          <cell r="D443">
            <v>12.7</v>
          </cell>
          <cell r="E443">
            <v>1.25</v>
          </cell>
          <cell r="I443">
            <v>1.01</v>
          </cell>
          <cell r="J443">
            <v>5.74</v>
          </cell>
          <cell r="K443">
            <v>6.75</v>
          </cell>
          <cell r="P443">
            <v>4</v>
          </cell>
        </row>
        <row r="444">
          <cell r="B444" t="str">
            <v xml:space="preserve">XS </v>
          </cell>
          <cell r="C444">
            <v>12</v>
          </cell>
          <cell r="D444">
            <v>12.7</v>
          </cell>
          <cell r="E444">
            <v>1.25</v>
          </cell>
          <cell r="I444">
            <v>1.22</v>
          </cell>
          <cell r="J444">
            <v>6.73</v>
          </cell>
          <cell r="K444">
            <v>7.95</v>
          </cell>
          <cell r="P444">
            <v>6</v>
          </cell>
        </row>
        <row r="445">
          <cell r="B445" t="str">
            <v xml:space="preserve">XS </v>
          </cell>
          <cell r="C445">
            <v>14</v>
          </cell>
          <cell r="D445">
            <v>12.7</v>
          </cell>
          <cell r="E445">
            <v>1.25</v>
          </cell>
          <cell r="I445">
            <v>1.42</v>
          </cell>
          <cell r="J445">
            <v>7.28</v>
          </cell>
          <cell r="K445">
            <v>8.6999999999999993</v>
          </cell>
          <cell r="P445">
            <v>6</v>
          </cell>
        </row>
        <row r="446">
          <cell r="B446" t="str">
            <v xml:space="preserve">XS </v>
          </cell>
          <cell r="C446">
            <v>16</v>
          </cell>
          <cell r="D446">
            <v>12.7</v>
          </cell>
          <cell r="E446">
            <v>1.25</v>
          </cell>
          <cell r="I446">
            <v>1.62</v>
          </cell>
          <cell r="J446">
            <v>8.42</v>
          </cell>
          <cell r="K446">
            <v>10.039999999999999</v>
          </cell>
          <cell r="P446">
            <v>6</v>
          </cell>
        </row>
        <row r="447">
          <cell r="B447" t="str">
            <v xml:space="preserve">XS </v>
          </cell>
          <cell r="C447">
            <v>18</v>
          </cell>
          <cell r="D447">
            <v>12.7</v>
          </cell>
          <cell r="E447">
            <v>1.25</v>
          </cell>
          <cell r="I447">
            <v>1.82</v>
          </cell>
          <cell r="J447">
            <v>9.42</v>
          </cell>
          <cell r="K447">
            <v>11.24</v>
          </cell>
          <cell r="P447">
            <v>6</v>
          </cell>
        </row>
        <row r="448">
          <cell r="B448" t="str">
            <v xml:space="preserve">XS </v>
          </cell>
          <cell r="C448">
            <v>20</v>
          </cell>
          <cell r="D448">
            <v>12.7</v>
          </cell>
          <cell r="E448">
            <v>1.25</v>
          </cell>
          <cell r="I448">
            <v>2.0299999999999998</v>
          </cell>
          <cell r="J448">
            <v>10.42</v>
          </cell>
          <cell r="K448">
            <v>12.45</v>
          </cell>
          <cell r="P448">
            <v>7</v>
          </cell>
        </row>
        <row r="449">
          <cell r="B449" t="str">
            <v xml:space="preserve">XS </v>
          </cell>
          <cell r="C449">
            <v>22</v>
          </cell>
          <cell r="D449">
            <v>12.7</v>
          </cell>
          <cell r="E449">
            <v>1.25</v>
          </cell>
          <cell r="I449">
            <v>2.23</v>
          </cell>
          <cell r="J449">
            <v>11.72</v>
          </cell>
          <cell r="K449">
            <v>13.950000000000001</v>
          </cell>
          <cell r="P449">
            <v>8</v>
          </cell>
        </row>
        <row r="450">
          <cell r="B450" t="str">
            <v xml:space="preserve">XS </v>
          </cell>
          <cell r="C450">
            <v>24</v>
          </cell>
          <cell r="D450">
            <v>12.7</v>
          </cell>
          <cell r="E450">
            <v>1.25</v>
          </cell>
          <cell r="I450">
            <v>2.4300000000000002</v>
          </cell>
          <cell r="J450">
            <v>12.57</v>
          </cell>
          <cell r="K450">
            <v>15</v>
          </cell>
          <cell r="P450">
            <v>8</v>
          </cell>
        </row>
        <row r="451">
          <cell r="B451" t="str">
            <v xml:space="preserve">XS </v>
          </cell>
          <cell r="C451">
            <v>26</v>
          </cell>
          <cell r="D451">
            <v>12.7</v>
          </cell>
          <cell r="E451">
            <v>1.25</v>
          </cell>
          <cell r="I451">
            <v>2.64</v>
          </cell>
          <cell r="J451">
            <v>13.86</v>
          </cell>
          <cell r="K451">
            <v>16.5</v>
          </cell>
          <cell r="P451">
            <v>9</v>
          </cell>
        </row>
        <row r="452">
          <cell r="B452" t="str">
            <v xml:space="preserve">XS </v>
          </cell>
          <cell r="C452">
            <v>28</v>
          </cell>
          <cell r="D452">
            <v>12.7</v>
          </cell>
          <cell r="E452">
            <v>1.25</v>
          </cell>
          <cell r="I452">
            <v>2.84</v>
          </cell>
          <cell r="J452">
            <v>15.16</v>
          </cell>
          <cell r="K452">
            <v>18</v>
          </cell>
          <cell r="P452">
            <v>9</v>
          </cell>
        </row>
        <row r="453">
          <cell r="B453" t="str">
            <v xml:space="preserve">XS </v>
          </cell>
          <cell r="C453">
            <v>30</v>
          </cell>
          <cell r="D453">
            <v>12.7</v>
          </cell>
          <cell r="E453">
            <v>1.25</v>
          </cell>
          <cell r="I453">
            <v>3.04</v>
          </cell>
          <cell r="J453">
            <v>16.45</v>
          </cell>
          <cell r="K453">
            <v>19.489999999999998</v>
          </cell>
          <cell r="P453">
            <v>10</v>
          </cell>
        </row>
        <row r="454">
          <cell r="B454" t="str">
            <v xml:space="preserve">XS </v>
          </cell>
          <cell r="C454">
            <v>32</v>
          </cell>
          <cell r="D454">
            <v>12.7</v>
          </cell>
          <cell r="E454">
            <v>1.25</v>
          </cell>
          <cell r="I454">
            <v>3.24</v>
          </cell>
          <cell r="J454">
            <v>17.75</v>
          </cell>
          <cell r="K454">
            <v>20.990000000000002</v>
          </cell>
          <cell r="P454">
            <v>11</v>
          </cell>
        </row>
        <row r="455">
          <cell r="B455" t="str">
            <v xml:space="preserve">XS </v>
          </cell>
          <cell r="C455">
            <v>34</v>
          </cell>
          <cell r="D455">
            <v>12.7</v>
          </cell>
          <cell r="E455">
            <v>1.25</v>
          </cell>
          <cell r="I455">
            <v>3.45</v>
          </cell>
          <cell r="J455">
            <v>18.54</v>
          </cell>
          <cell r="K455">
            <v>21.99</v>
          </cell>
          <cell r="P455">
            <v>12</v>
          </cell>
        </row>
        <row r="456">
          <cell r="B456" t="str">
            <v xml:space="preserve">XS </v>
          </cell>
          <cell r="C456">
            <v>36</v>
          </cell>
          <cell r="D456">
            <v>12.7</v>
          </cell>
          <cell r="E456">
            <v>1.25</v>
          </cell>
          <cell r="I456">
            <v>3.65</v>
          </cell>
          <cell r="J456">
            <v>18.84</v>
          </cell>
          <cell r="K456">
            <v>22.49</v>
          </cell>
          <cell r="P456">
            <v>12</v>
          </cell>
        </row>
        <row r="457">
          <cell r="B457" t="str">
            <v xml:space="preserve">XS </v>
          </cell>
          <cell r="C457">
            <v>38</v>
          </cell>
          <cell r="D457">
            <v>12.7</v>
          </cell>
          <cell r="E457">
            <v>1.25</v>
          </cell>
          <cell r="I457">
            <v>3.85</v>
          </cell>
          <cell r="J457">
            <v>19.89</v>
          </cell>
          <cell r="K457">
            <v>23.740000000000002</v>
          </cell>
          <cell r="P457">
            <v>13</v>
          </cell>
        </row>
        <row r="458">
          <cell r="B458" t="str">
            <v xml:space="preserve">XS </v>
          </cell>
          <cell r="C458">
            <v>40</v>
          </cell>
          <cell r="D458">
            <v>12.7</v>
          </cell>
          <cell r="E458">
            <v>1.25</v>
          </cell>
          <cell r="I458">
            <v>4.0599999999999996</v>
          </cell>
          <cell r="J458">
            <v>21.66</v>
          </cell>
          <cell r="K458">
            <v>25.72</v>
          </cell>
          <cell r="P458">
            <v>14</v>
          </cell>
        </row>
        <row r="459">
          <cell r="B459" t="str">
            <v xml:space="preserve">XS </v>
          </cell>
          <cell r="C459">
            <v>42</v>
          </cell>
          <cell r="D459">
            <v>12.7</v>
          </cell>
          <cell r="E459">
            <v>1.25</v>
          </cell>
          <cell r="I459">
            <v>4.2600000000000282</v>
          </cell>
          <cell r="J459">
            <v>22.74</v>
          </cell>
          <cell r="K459">
            <v>27</v>
          </cell>
          <cell r="P459">
            <v>14</v>
          </cell>
        </row>
        <row r="460">
          <cell r="B460" t="str">
            <v xml:space="preserve">XS </v>
          </cell>
          <cell r="C460">
            <v>44</v>
          </cell>
          <cell r="D460">
            <v>12.7</v>
          </cell>
          <cell r="E460">
            <v>1.25</v>
          </cell>
          <cell r="I460">
            <v>4.47</v>
          </cell>
          <cell r="J460">
            <v>27.16</v>
          </cell>
          <cell r="K460">
            <v>31.63</v>
          </cell>
          <cell r="P460">
            <v>15</v>
          </cell>
        </row>
        <row r="461">
          <cell r="B461" t="str">
            <v xml:space="preserve">XS </v>
          </cell>
          <cell r="C461">
            <v>46</v>
          </cell>
          <cell r="D461">
            <v>12.7</v>
          </cell>
          <cell r="E461">
            <v>1.25</v>
          </cell>
          <cell r="I461">
            <v>4.67</v>
          </cell>
          <cell r="J461">
            <v>28.4</v>
          </cell>
          <cell r="K461">
            <v>33.07</v>
          </cell>
          <cell r="P461">
            <v>16</v>
          </cell>
        </row>
        <row r="462">
          <cell r="B462" t="str">
            <v xml:space="preserve">XS </v>
          </cell>
          <cell r="C462">
            <v>48</v>
          </cell>
          <cell r="D462">
            <v>12.7</v>
          </cell>
          <cell r="E462">
            <v>1.25</v>
          </cell>
          <cell r="I462">
            <v>4.87</v>
          </cell>
          <cell r="J462">
            <v>29.63</v>
          </cell>
          <cell r="K462">
            <v>34.5</v>
          </cell>
          <cell r="P462">
            <v>16</v>
          </cell>
        </row>
        <row r="463">
          <cell r="B463" t="str">
            <v>XXS</v>
          </cell>
          <cell r="C463">
            <v>0.5</v>
          </cell>
          <cell r="D463">
            <v>7.47</v>
          </cell>
          <cell r="E463">
            <v>1</v>
          </cell>
          <cell r="I463">
            <v>7.0000000000000007E-2</v>
          </cell>
          <cell r="J463">
            <v>0.23</v>
          </cell>
          <cell r="K463">
            <v>0.30000000000000004</v>
          </cell>
          <cell r="P463">
            <v>2</v>
          </cell>
        </row>
        <row r="464">
          <cell r="B464" t="str">
            <v>XXS</v>
          </cell>
          <cell r="C464">
            <v>0.5</v>
          </cell>
          <cell r="D464">
            <v>7.47</v>
          </cell>
          <cell r="E464">
            <v>1</v>
          </cell>
          <cell r="I464">
            <v>7.0000000000000007E-2</v>
          </cell>
          <cell r="J464">
            <v>0.23</v>
          </cell>
          <cell r="K464">
            <v>0.30000000000000004</v>
          </cell>
          <cell r="P464">
            <v>2</v>
          </cell>
        </row>
        <row r="465">
          <cell r="B465" t="str">
            <v>XXS</v>
          </cell>
          <cell r="C465">
            <v>0.5</v>
          </cell>
          <cell r="D465">
            <v>7.47</v>
          </cell>
          <cell r="E465">
            <v>1</v>
          </cell>
          <cell r="I465">
            <v>7.0000000000000007E-2</v>
          </cell>
          <cell r="J465">
            <v>0.23</v>
          </cell>
          <cell r="K465">
            <v>0.30000000000000004</v>
          </cell>
          <cell r="P465">
            <v>2</v>
          </cell>
        </row>
        <row r="466">
          <cell r="B466" t="str">
            <v>XXS</v>
          </cell>
          <cell r="C466">
            <v>0.75</v>
          </cell>
          <cell r="D466">
            <v>7.82</v>
          </cell>
          <cell r="E466">
            <v>1</v>
          </cell>
          <cell r="I466">
            <v>0.08</v>
          </cell>
          <cell r="J466">
            <v>0.22</v>
          </cell>
          <cell r="K466">
            <v>0.3</v>
          </cell>
          <cell r="P466">
            <v>2</v>
          </cell>
        </row>
        <row r="467">
          <cell r="B467" t="str">
            <v>XXS</v>
          </cell>
          <cell r="C467">
            <v>0.75</v>
          </cell>
          <cell r="D467">
            <v>7.82</v>
          </cell>
          <cell r="E467">
            <v>1</v>
          </cell>
          <cell r="I467">
            <v>0.08</v>
          </cell>
          <cell r="J467">
            <v>0.22</v>
          </cell>
          <cell r="K467">
            <v>0.3</v>
          </cell>
          <cell r="P467">
            <v>2</v>
          </cell>
        </row>
        <row r="468">
          <cell r="B468" t="str">
            <v>XXS</v>
          </cell>
          <cell r="C468">
            <v>0.75</v>
          </cell>
          <cell r="D468">
            <v>7.82</v>
          </cell>
          <cell r="E468">
            <v>1</v>
          </cell>
          <cell r="I468">
            <v>0.08</v>
          </cell>
          <cell r="J468">
            <v>0.22</v>
          </cell>
          <cell r="K468">
            <v>0.3</v>
          </cell>
          <cell r="P468">
            <v>2</v>
          </cell>
        </row>
        <row r="469">
          <cell r="B469" t="str">
            <v>XXS</v>
          </cell>
          <cell r="C469">
            <v>1</v>
          </cell>
          <cell r="D469">
            <v>9.09</v>
          </cell>
          <cell r="E469">
            <v>1</v>
          </cell>
          <cell r="I469">
            <v>0.1</v>
          </cell>
          <cell r="J469">
            <v>0.5</v>
          </cell>
          <cell r="K469">
            <v>0.6</v>
          </cell>
          <cell r="P469">
            <v>2</v>
          </cell>
        </row>
        <row r="470">
          <cell r="B470" t="str">
            <v>XXS</v>
          </cell>
          <cell r="C470">
            <v>1</v>
          </cell>
          <cell r="D470">
            <v>9.09</v>
          </cell>
          <cell r="E470">
            <v>1</v>
          </cell>
          <cell r="I470">
            <v>0.1</v>
          </cell>
          <cell r="J470">
            <v>0.5</v>
          </cell>
          <cell r="K470">
            <v>0.6</v>
          </cell>
          <cell r="P470">
            <v>2</v>
          </cell>
        </row>
        <row r="471">
          <cell r="B471" t="str">
            <v>XXS</v>
          </cell>
          <cell r="C471">
            <v>1</v>
          </cell>
          <cell r="D471">
            <v>9.09</v>
          </cell>
          <cell r="E471">
            <v>1</v>
          </cell>
          <cell r="I471">
            <v>0.1</v>
          </cell>
          <cell r="J471">
            <v>0.5</v>
          </cell>
          <cell r="K471">
            <v>0.6</v>
          </cell>
          <cell r="P471">
            <v>2</v>
          </cell>
        </row>
        <row r="472">
          <cell r="B472" t="str">
            <v>XXS</v>
          </cell>
          <cell r="C472">
            <v>1.25</v>
          </cell>
          <cell r="D472">
            <v>9.6999999999999993</v>
          </cell>
          <cell r="E472">
            <v>1</v>
          </cell>
          <cell r="I472">
            <v>0.13</v>
          </cell>
          <cell r="J472">
            <v>0.67</v>
          </cell>
          <cell r="K472">
            <v>0.8</v>
          </cell>
          <cell r="P472">
            <v>2</v>
          </cell>
        </row>
        <row r="473">
          <cell r="B473" t="str">
            <v>XXS</v>
          </cell>
          <cell r="C473">
            <v>1.25</v>
          </cell>
          <cell r="D473">
            <v>9.6999999999999993</v>
          </cell>
          <cell r="E473">
            <v>1</v>
          </cell>
          <cell r="I473">
            <v>0.13</v>
          </cell>
          <cell r="J473">
            <v>0.67</v>
          </cell>
          <cell r="K473">
            <v>0.8</v>
          </cell>
          <cell r="P473">
            <v>2</v>
          </cell>
        </row>
        <row r="474">
          <cell r="B474" t="str">
            <v>XXS</v>
          </cell>
          <cell r="C474">
            <v>1.25</v>
          </cell>
          <cell r="D474">
            <v>9.6999999999999993</v>
          </cell>
          <cell r="E474">
            <v>1</v>
          </cell>
          <cell r="I474">
            <v>0.13</v>
          </cell>
          <cell r="J474">
            <v>0.67</v>
          </cell>
          <cell r="K474">
            <v>0.8</v>
          </cell>
          <cell r="P474">
            <v>2</v>
          </cell>
        </row>
        <row r="475">
          <cell r="B475" t="str">
            <v>XXS</v>
          </cell>
          <cell r="C475">
            <v>1.5</v>
          </cell>
          <cell r="D475">
            <v>10.15</v>
          </cell>
          <cell r="E475">
            <v>1.25</v>
          </cell>
          <cell r="I475">
            <v>0.15</v>
          </cell>
          <cell r="J475">
            <v>0.75</v>
          </cell>
          <cell r="K475">
            <v>0.9</v>
          </cell>
          <cell r="P475">
            <v>2</v>
          </cell>
        </row>
        <row r="476">
          <cell r="B476" t="str">
            <v>XXS</v>
          </cell>
          <cell r="C476">
            <v>1.5</v>
          </cell>
          <cell r="D476">
            <v>10.15</v>
          </cell>
          <cell r="E476">
            <v>1.25</v>
          </cell>
          <cell r="I476">
            <v>0.15</v>
          </cell>
          <cell r="J476">
            <v>0.75</v>
          </cell>
          <cell r="K476">
            <v>0.9</v>
          </cell>
          <cell r="P476">
            <v>2</v>
          </cell>
        </row>
        <row r="477">
          <cell r="B477" t="str">
            <v>XXS</v>
          </cell>
          <cell r="C477">
            <v>1.5</v>
          </cell>
          <cell r="D477">
            <v>10.15</v>
          </cell>
          <cell r="E477">
            <v>1.25</v>
          </cell>
          <cell r="I477">
            <v>0.15</v>
          </cell>
          <cell r="J477">
            <v>0.75</v>
          </cell>
          <cell r="K477">
            <v>0.9</v>
          </cell>
          <cell r="P477">
            <v>2</v>
          </cell>
        </row>
        <row r="478">
          <cell r="B478" t="str">
            <v>XXS</v>
          </cell>
          <cell r="C478">
            <v>2</v>
          </cell>
          <cell r="D478">
            <v>11.07</v>
          </cell>
          <cell r="E478">
            <v>1.25</v>
          </cell>
          <cell r="I478">
            <v>0.2</v>
          </cell>
          <cell r="J478">
            <v>1</v>
          </cell>
          <cell r="K478">
            <v>1.2</v>
          </cell>
          <cell r="P478">
            <v>4</v>
          </cell>
        </row>
        <row r="479">
          <cell r="B479" t="str">
            <v>XXS</v>
          </cell>
          <cell r="C479">
            <v>2</v>
          </cell>
          <cell r="D479">
            <v>11.07</v>
          </cell>
          <cell r="E479">
            <v>1.25</v>
          </cell>
          <cell r="I479">
            <v>0.2</v>
          </cell>
          <cell r="J479">
            <v>1</v>
          </cell>
          <cell r="K479">
            <v>1.2</v>
          </cell>
          <cell r="P479">
            <v>4</v>
          </cell>
        </row>
        <row r="480">
          <cell r="B480" t="str">
            <v>XXS</v>
          </cell>
          <cell r="C480">
            <v>2</v>
          </cell>
          <cell r="D480">
            <v>11.07</v>
          </cell>
          <cell r="E480">
            <v>1.25</v>
          </cell>
          <cell r="I480">
            <v>0.2</v>
          </cell>
          <cell r="J480">
            <v>1</v>
          </cell>
          <cell r="K480">
            <v>1.2</v>
          </cell>
          <cell r="P480">
            <v>4</v>
          </cell>
        </row>
        <row r="481">
          <cell r="B481" t="str">
            <v>XXS</v>
          </cell>
          <cell r="C481">
            <v>2.5</v>
          </cell>
          <cell r="D481">
            <v>14.02</v>
          </cell>
          <cell r="E481">
            <v>1.25</v>
          </cell>
          <cell r="I481">
            <v>0.25</v>
          </cell>
          <cell r="J481">
            <v>1.7</v>
          </cell>
          <cell r="K481">
            <v>1.95</v>
          </cell>
          <cell r="P481">
            <v>4</v>
          </cell>
        </row>
        <row r="482">
          <cell r="B482" t="str">
            <v>XXS</v>
          </cell>
          <cell r="C482">
            <v>3</v>
          </cell>
          <cell r="D482">
            <v>15.24</v>
          </cell>
          <cell r="E482">
            <v>1.5</v>
          </cell>
          <cell r="I482">
            <v>0.3</v>
          </cell>
          <cell r="J482">
            <v>2.39</v>
          </cell>
          <cell r="K482">
            <v>2.69</v>
          </cell>
          <cell r="P482">
            <v>4</v>
          </cell>
        </row>
        <row r="483">
          <cell r="B483" t="str">
            <v>XXS</v>
          </cell>
          <cell r="C483">
            <v>4</v>
          </cell>
          <cell r="D483">
            <v>17.12</v>
          </cell>
          <cell r="E483">
            <v>1.5</v>
          </cell>
          <cell r="I483">
            <v>0.41</v>
          </cell>
          <cell r="J483">
            <v>4.09</v>
          </cell>
          <cell r="K483">
            <v>4.5</v>
          </cell>
          <cell r="P483">
            <v>4</v>
          </cell>
        </row>
        <row r="484">
          <cell r="B484" t="str">
            <v>XXS</v>
          </cell>
          <cell r="C484">
            <v>5</v>
          </cell>
          <cell r="D484">
            <v>19.05</v>
          </cell>
          <cell r="E484">
            <v>2</v>
          </cell>
          <cell r="I484">
            <v>0.51</v>
          </cell>
          <cell r="J484">
            <v>4.43</v>
          </cell>
          <cell r="K484">
            <v>4.9399999999999995</v>
          </cell>
          <cell r="P484">
            <v>4</v>
          </cell>
        </row>
        <row r="485">
          <cell r="B485" t="str">
            <v>XXS</v>
          </cell>
          <cell r="C485">
            <v>6</v>
          </cell>
          <cell r="D485">
            <v>21.95</v>
          </cell>
          <cell r="E485">
            <v>2</v>
          </cell>
          <cell r="I485">
            <v>0.61</v>
          </cell>
          <cell r="J485">
            <v>8.09</v>
          </cell>
          <cell r="K485">
            <v>8.6999999999999993</v>
          </cell>
          <cell r="P485">
            <v>4</v>
          </cell>
        </row>
        <row r="486">
          <cell r="B486" t="str">
            <v>XXS</v>
          </cell>
          <cell r="C486">
            <v>8</v>
          </cell>
          <cell r="D486">
            <v>22.23</v>
          </cell>
          <cell r="E486">
            <v>2</v>
          </cell>
          <cell r="I486">
            <v>0.81</v>
          </cell>
          <cell r="J486">
            <v>11.49</v>
          </cell>
          <cell r="K486">
            <v>12.3</v>
          </cell>
          <cell r="P486">
            <v>4</v>
          </cell>
        </row>
        <row r="487">
          <cell r="B487" t="str">
            <v>XXS</v>
          </cell>
          <cell r="C487">
            <v>10</v>
          </cell>
          <cell r="D487">
            <v>25.4</v>
          </cell>
          <cell r="E487" t="str">
            <v>N</v>
          </cell>
          <cell r="I487">
            <v>1.01</v>
          </cell>
          <cell r="J487">
            <v>18.489999999999998</v>
          </cell>
          <cell r="K487">
            <v>19.5</v>
          </cell>
          <cell r="P487">
            <v>4</v>
          </cell>
        </row>
        <row r="488">
          <cell r="B488" t="str">
            <v>XXS</v>
          </cell>
          <cell r="C488">
            <v>12</v>
          </cell>
          <cell r="D488">
            <v>25.4</v>
          </cell>
          <cell r="E488" t="str">
            <v>N</v>
          </cell>
          <cell r="I488">
            <v>1.22</v>
          </cell>
          <cell r="J488">
            <v>21.27</v>
          </cell>
          <cell r="K488">
            <v>22.49</v>
          </cell>
          <cell r="P488">
            <v>6</v>
          </cell>
        </row>
        <row r="489">
          <cell r="B489">
            <v>8.73</v>
          </cell>
          <cell r="C489">
            <v>64</v>
          </cell>
          <cell r="D489">
            <v>8.73</v>
          </cell>
          <cell r="E489">
            <v>1</v>
          </cell>
          <cell r="I489">
            <v>6.49</v>
          </cell>
          <cell r="J489">
            <v>20.29</v>
          </cell>
          <cell r="K489">
            <v>26.78</v>
          </cell>
          <cell r="P489">
            <v>21</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H-Q1,Q2,01"/>
      <sheetName val="BCCTQT-XLD4"/>
      <sheetName val="BCQT-TTD1"/>
      <sheetName val="CT-chuacoDT"/>
      <sheetName val="Sheet5"/>
      <sheetName val="Sheet6"/>
      <sheetName val="Sheet7"/>
      <sheetName val="Sheet8"/>
      <sheetName val="Sheet9"/>
      <sheetName val="Sheet10"/>
      <sheetName val="Sheet11"/>
      <sheetName val="Sheet12"/>
      <sheetName val="Sheet13"/>
      <sheetName val="Sheet14"/>
      <sheetName val="Sheet15"/>
      <sheetName val="Sheet16"/>
      <sheetName val="Sheet17"/>
      <sheetName val="Sheet18"/>
      <sheetName val="Sheet19"/>
      <sheetName val="Sheet20"/>
      <sheetName val="XL4Popp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H-Q1,Q2,01"/>
      <sheetName val="BCCTQT-XLD4"/>
      <sheetName val="BCQT-TTD1"/>
      <sheetName val="CT-chuacoDT"/>
      <sheetName val="Sheet5"/>
      <sheetName val="Sheet6"/>
      <sheetName val="Sheet7"/>
      <sheetName val="Sheet8"/>
      <sheetName val="Sheet9"/>
      <sheetName val="Sheet10"/>
      <sheetName val="Sheet11"/>
      <sheetName val="Sheet12"/>
      <sheetName val="Sheet13"/>
      <sheetName val="Sheet14"/>
      <sheetName val="Sheet15"/>
      <sheetName val="Sheet16"/>
      <sheetName val="Sheet17"/>
      <sheetName val="Sheet18"/>
      <sheetName val="Sheet19"/>
      <sheetName val="Sheet20"/>
      <sheetName val="XL4Popp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selection activeCell="G8" sqref="G8"/>
    </sheetView>
  </sheetViews>
  <sheetFormatPr defaultRowHeight="18"/>
  <cols>
    <col min="1" max="1" width="5.5703125" style="25" customWidth="1"/>
    <col min="2" max="2" width="12.7109375" style="636" customWidth="1"/>
    <col min="3" max="3" width="44.5703125" style="638" customWidth="1"/>
    <col min="4" max="4" width="28.42578125" style="637" customWidth="1"/>
    <col min="5" max="256" width="9.140625" style="25"/>
    <col min="257" max="257" width="8" style="25" customWidth="1"/>
    <col min="258" max="258" width="16.28515625" style="25" customWidth="1"/>
    <col min="259" max="259" width="71.140625" style="25" customWidth="1"/>
    <col min="260" max="260" width="25.140625" style="25" customWidth="1"/>
    <col min="261" max="512" width="9.140625" style="25"/>
    <col min="513" max="513" width="8" style="25" customWidth="1"/>
    <col min="514" max="514" width="16.28515625" style="25" customWidth="1"/>
    <col min="515" max="515" width="71.140625" style="25" customWidth="1"/>
    <col min="516" max="516" width="25.140625" style="25" customWidth="1"/>
    <col min="517" max="768" width="9.140625" style="25"/>
    <col min="769" max="769" width="8" style="25" customWidth="1"/>
    <col min="770" max="770" width="16.28515625" style="25" customWidth="1"/>
    <col min="771" max="771" width="71.140625" style="25" customWidth="1"/>
    <col min="772" max="772" width="25.140625" style="25" customWidth="1"/>
    <col min="773" max="1024" width="9.140625" style="25"/>
    <col min="1025" max="1025" width="8" style="25" customWidth="1"/>
    <col min="1026" max="1026" width="16.28515625" style="25" customWidth="1"/>
    <col min="1027" max="1027" width="71.140625" style="25" customWidth="1"/>
    <col min="1028" max="1028" width="25.140625" style="25" customWidth="1"/>
    <col min="1029" max="1280" width="9.140625" style="25"/>
    <col min="1281" max="1281" width="8" style="25" customWidth="1"/>
    <col min="1282" max="1282" width="16.28515625" style="25" customWidth="1"/>
    <col min="1283" max="1283" width="71.140625" style="25" customWidth="1"/>
    <col min="1284" max="1284" width="25.140625" style="25" customWidth="1"/>
    <col min="1285" max="1536" width="9.140625" style="25"/>
    <col min="1537" max="1537" width="8" style="25" customWidth="1"/>
    <col min="1538" max="1538" width="16.28515625" style="25" customWidth="1"/>
    <col min="1539" max="1539" width="71.140625" style="25" customWidth="1"/>
    <col min="1540" max="1540" width="25.140625" style="25" customWidth="1"/>
    <col min="1541" max="1792" width="9.140625" style="25"/>
    <col min="1793" max="1793" width="8" style="25" customWidth="1"/>
    <col min="1794" max="1794" width="16.28515625" style="25" customWidth="1"/>
    <col min="1795" max="1795" width="71.140625" style="25" customWidth="1"/>
    <col min="1796" max="1796" width="25.140625" style="25" customWidth="1"/>
    <col min="1797" max="2048" width="9.140625" style="25"/>
    <col min="2049" max="2049" width="8" style="25" customWidth="1"/>
    <col min="2050" max="2050" width="16.28515625" style="25" customWidth="1"/>
    <col min="2051" max="2051" width="71.140625" style="25" customWidth="1"/>
    <col min="2052" max="2052" width="25.140625" style="25" customWidth="1"/>
    <col min="2053" max="2304" width="9.140625" style="25"/>
    <col min="2305" max="2305" width="8" style="25" customWidth="1"/>
    <col min="2306" max="2306" width="16.28515625" style="25" customWidth="1"/>
    <col min="2307" max="2307" width="71.140625" style="25" customWidth="1"/>
    <col min="2308" max="2308" width="25.140625" style="25" customWidth="1"/>
    <col min="2309" max="2560" width="9.140625" style="25"/>
    <col min="2561" max="2561" width="8" style="25" customWidth="1"/>
    <col min="2562" max="2562" width="16.28515625" style="25" customWidth="1"/>
    <col min="2563" max="2563" width="71.140625" style="25" customWidth="1"/>
    <col min="2564" max="2564" width="25.140625" style="25" customWidth="1"/>
    <col min="2565" max="2816" width="9.140625" style="25"/>
    <col min="2817" max="2817" width="8" style="25" customWidth="1"/>
    <col min="2818" max="2818" width="16.28515625" style="25" customWidth="1"/>
    <col min="2819" max="2819" width="71.140625" style="25" customWidth="1"/>
    <col min="2820" max="2820" width="25.140625" style="25" customWidth="1"/>
    <col min="2821" max="3072" width="9.140625" style="25"/>
    <col min="3073" max="3073" width="8" style="25" customWidth="1"/>
    <col min="3074" max="3074" width="16.28515625" style="25" customWidth="1"/>
    <col min="3075" max="3075" width="71.140625" style="25" customWidth="1"/>
    <col min="3076" max="3076" width="25.140625" style="25" customWidth="1"/>
    <col min="3077" max="3328" width="9.140625" style="25"/>
    <col min="3329" max="3329" width="8" style="25" customWidth="1"/>
    <col min="3330" max="3330" width="16.28515625" style="25" customWidth="1"/>
    <col min="3331" max="3331" width="71.140625" style="25" customWidth="1"/>
    <col min="3332" max="3332" width="25.140625" style="25" customWidth="1"/>
    <col min="3333" max="3584" width="9.140625" style="25"/>
    <col min="3585" max="3585" width="8" style="25" customWidth="1"/>
    <col min="3586" max="3586" width="16.28515625" style="25" customWidth="1"/>
    <col min="3587" max="3587" width="71.140625" style="25" customWidth="1"/>
    <col min="3588" max="3588" width="25.140625" style="25" customWidth="1"/>
    <col min="3589" max="3840" width="9.140625" style="25"/>
    <col min="3841" max="3841" width="8" style="25" customWidth="1"/>
    <col min="3842" max="3842" width="16.28515625" style="25" customWidth="1"/>
    <col min="3843" max="3843" width="71.140625" style="25" customWidth="1"/>
    <col min="3844" max="3844" width="25.140625" style="25" customWidth="1"/>
    <col min="3845" max="4096" width="9.140625" style="25"/>
    <col min="4097" max="4097" width="8" style="25" customWidth="1"/>
    <col min="4098" max="4098" width="16.28515625" style="25" customWidth="1"/>
    <col min="4099" max="4099" width="71.140625" style="25" customWidth="1"/>
    <col min="4100" max="4100" width="25.140625" style="25" customWidth="1"/>
    <col min="4101" max="4352" width="9.140625" style="25"/>
    <col min="4353" max="4353" width="8" style="25" customWidth="1"/>
    <col min="4354" max="4354" width="16.28515625" style="25" customWidth="1"/>
    <col min="4355" max="4355" width="71.140625" style="25" customWidth="1"/>
    <col min="4356" max="4356" width="25.140625" style="25" customWidth="1"/>
    <col min="4357" max="4608" width="9.140625" style="25"/>
    <col min="4609" max="4609" width="8" style="25" customWidth="1"/>
    <col min="4610" max="4610" width="16.28515625" style="25" customWidth="1"/>
    <col min="4611" max="4611" width="71.140625" style="25" customWidth="1"/>
    <col min="4612" max="4612" width="25.140625" style="25" customWidth="1"/>
    <col min="4613" max="4864" width="9.140625" style="25"/>
    <col min="4865" max="4865" width="8" style="25" customWidth="1"/>
    <col min="4866" max="4866" width="16.28515625" style="25" customWidth="1"/>
    <col min="4867" max="4867" width="71.140625" style="25" customWidth="1"/>
    <col min="4868" max="4868" width="25.140625" style="25" customWidth="1"/>
    <col min="4869" max="5120" width="9.140625" style="25"/>
    <col min="5121" max="5121" width="8" style="25" customWidth="1"/>
    <col min="5122" max="5122" width="16.28515625" style="25" customWidth="1"/>
    <col min="5123" max="5123" width="71.140625" style="25" customWidth="1"/>
    <col min="5124" max="5124" width="25.140625" style="25" customWidth="1"/>
    <col min="5125" max="5376" width="9.140625" style="25"/>
    <col min="5377" max="5377" width="8" style="25" customWidth="1"/>
    <col min="5378" max="5378" width="16.28515625" style="25" customWidth="1"/>
    <col min="5379" max="5379" width="71.140625" style="25" customWidth="1"/>
    <col min="5380" max="5380" width="25.140625" style="25" customWidth="1"/>
    <col min="5381" max="5632" width="9.140625" style="25"/>
    <col min="5633" max="5633" width="8" style="25" customWidth="1"/>
    <col min="5634" max="5634" width="16.28515625" style="25" customWidth="1"/>
    <col min="5635" max="5635" width="71.140625" style="25" customWidth="1"/>
    <col min="5636" max="5636" width="25.140625" style="25" customWidth="1"/>
    <col min="5637" max="5888" width="9.140625" style="25"/>
    <col min="5889" max="5889" width="8" style="25" customWidth="1"/>
    <col min="5890" max="5890" width="16.28515625" style="25" customWidth="1"/>
    <col min="5891" max="5891" width="71.140625" style="25" customWidth="1"/>
    <col min="5892" max="5892" width="25.140625" style="25" customWidth="1"/>
    <col min="5893" max="6144" width="9.140625" style="25"/>
    <col min="6145" max="6145" width="8" style="25" customWidth="1"/>
    <col min="6146" max="6146" width="16.28515625" style="25" customWidth="1"/>
    <col min="6147" max="6147" width="71.140625" style="25" customWidth="1"/>
    <col min="6148" max="6148" width="25.140625" style="25" customWidth="1"/>
    <col min="6149" max="6400" width="9.140625" style="25"/>
    <col min="6401" max="6401" width="8" style="25" customWidth="1"/>
    <col min="6402" max="6402" width="16.28515625" style="25" customWidth="1"/>
    <col min="6403" max="6403" width="71.140625" style="25" customWidth="1"/>
    <col min="6404" max="6404" width="25.140625" style="25" customWidth="1"/>
    <col min="6405" max="6656" width="9.140625" style="25"/>
    <col min="6657" max="6657" width="8" style="25" customWidth="1"/>
    <col min="6658" max="6658" width="16.28515625" style="25" customWidth="1"/>
    <col min="6659" max="6659" width="71.140625" style="25" customWidth="1"/>
    <col min="6660" max="6660" width="25.140625" style="25" customWidth="1"/>
    <col min="6661" max="6912" width="9.140625" style="25"/>
    <col min="6913" max="6913" width="8" style="25" customWidth="1"/>
    <col min="6914" max="6914" width="16.28515625" style="25" customWidth="1"/>
    <col min="6915" max="6915" width="71.140625" style="25" customWidth="1"/>
    <col min="6916" max="6916" width="25.140625" style="25" customWidth="1"/>
    <col min="6917" max="7168" width="9.140625" style="25"/>
    <col min="7169" max="7169" width="8" style="25" customWidth="1"/>
    <col min="7170" max="7170" width="16.28515625" style="25" customWidth="1"/>
    <col min="7171" max="7171" width="71.140625" style="25" customWidth="1"/>
    <col min="7172" max="7172" width="25.140625" style="25" customWidth="1"/>
    <col min="7173" max="7424" width="9.140625" style="25"/>
    <col min="7425" max="7425" width="8" style="25" customWidth="1"/>
    <col min="7426" max="7426" width="16.28515625" style="25" customWidth="1"/>
    <col min="7427" max="7427" width="71.140625" style="25" customWidth="1"/>
    <col min="7428" max="7428" width="25.140625" style="25" customWidth="1"/>
    <col min="7429" max="7680" width="9.140625" style="25"/>
    <col min="7681" max="7681" width="8" style="25" customWidth="1"/>
    <col min="7682" max="7682" width="16.28515625" style="25" customWidth="1"/>
    <col min="7683" max="7683" width="71.140625" style="25" customWidth="1"/>
    <col min="7684" max="7684" width="25.140625" style="25" customWidth="1"/>
    <col min="7685" max="7936" width="9.140625" style="25"/>
    <col min="7937" max="7937" width="8" style="25" customWidth="1"/>
    <col min="7938" max="7938" width="16.28515625" style="25" customWidth="1"/>
    <col min="7939" max="7939" width="71.140625" style="25" customWidth="1"/>
    <col min="7940" max="7940" width="25.140625" style="25" customWidth="1"/>
    <col min="7941" max="8192" width="9.140625" style="25"/>
    <col min="8193" max="8193" width="8" style="25" customWidth="1"/>
    <col min="8194" max="8194" width="16.28515625" style="25" customWidth="1"/>
    <col min="8195" max="8195" width="71.140625" style="25" customWidth="1"/>
    <col min="8196" max="8196" width="25.140625" style="25" customWidth="1"/>
    <col min="8197" max="8448" width="9.140625" style="25"/>
    <col min="8449" max="8449" width="8" style="25" customWidth="1"/>
    <col min="8450" max="8450" width="16.28515625" style="25" customWidth="1"/>
    <col min="8451" max="8451" width="71.140625" style="25" customWidth="1"/>
    <col min="8452" max="8452" width="25.140625" style="25" customWidth="1"/>
    <col min="8453" max="8704" width="9.140625" style="25"/>
    <col min="8705" max="8705" width="8" style="25" customWidth="1"/>
    <col min="8706" max="8706" width="16.28515625" style="25" customWidth="1"/>
    <col min="8707" max="8707" width="71.140625" style="25" customWidth="1"/>
    <col min="8708" max="8708" width="25.140625" style="25" customWidth="1"/>
    <col min="8709" max="8960" width="9.140625" style="25"/>
    <col min="8961" max="8961" width="8" style="25" customWidth="1"/>
    <col min="8962" max="8962" width="16.28515625" style="25" customWidth="1"/>
    <col min="8963" max="8963" width="71.140625" style="25" customWidth="1"/>
    <col min="8964" max="8964" width="25.140625" style="25" customWidth="1"/>
    <col min="8965" max="9216" width="9.140625" style="25"/>
    <col min="9217" max="9217" width="8" style="25" customWidth="1"/>
    <col min="9218" max="9218" width="16.28515625" style="25" customWidth="1"/>
    <col min="9219" max="9219" width="71.140625" style="25" customWidth="1"/>
    <col min="9220" max="9220" width="25.140625" style="25" customWidth="1"/>
    <col min="9221" max="9472" width="9.140625" style="25"/>
    <col min="9473" max="9473" width="8" style="25" customWidth="1"/>
    <col min="9474" max="9474" width="16.28515625" style="25" customWidth="1"/>
    <col min="9475" max="9475" width="71.140625" style="25" customWidth="1"/>
    <col min="9476" max="9476" width="25.140625" style="25" customWidth="1"/>
    <col min="9477" max="9728" width="9.140625" style="25"/>
    <col min="9729" max="9729" width="8" style="25" customWidth="1"/>
    <col min="9730" max="9730" width="16.28515625" style="25" customWidth="1"/>
    <col min="9731" max="9731" width="71.140625" style="25" customWidth="1"/>
    <col min="9732" max="9732" width="25.140625" style="25" customWidth="1"/>
    <col min="9733" max="9984" width="9.140625" style="25"/>
    <col min="9985" max="9985" width="8" style="25" customWidth="1"/>
    <col min="9986" max="9986" width="16.28515625" style="25" customWidth="1"/>
    <col min="9987" max="9987" width="71.140625" style="25" customWidth="1"/>
    <col min="9988" max="9988" width="25.140625" style="25" customWidth="1"/>
    <col min="9989" max="10240" width="9.140625" style="25"/>
    <col min="10241" max="10241" width="8" style="25" customWidth="1"/>
    <col min="10242" max="10242" width="16.28515625" style="25" customWidth="1"/>
    <col min="10243" max="10243" width="71.140625" style="25" customWidth="1"/>
    <col min="10244" max="10244" width="25.140625" style="25" customWidth="1"/>
    <col min="10245" max="10496" width="9.140625" style="25"/>
    <col min="10497" max="10497" width="8" style="25" customWidth="1"/>
    <col min="10498" max="10498" width="16.28515625" style="25" customWidth="1"/>
    <col min="10499" max="10499" width="71.140625" style="25" customWidth="1"/>
    <col min="10500" max="10500" width="25.140625" style="25" customWidth="1"/>
    <col min="10501" max="10752" width="9.140625" style="25"/>
    <col min="10753" max="10753" width="8" style="25" customWidth="1"/>
    <col min="10754" max="10754" width="16.28515625" style="25" customWidth="1"/>
    <col min="10755" max="10755" width="71.140625" style="25" customWidth="1"/>
    <col min="10756" max="10756" width="25.140625" style="25" customWidth="1"/>
    <col min="10757" max="11008" width="9.140625" style="25"/>
    <col min="11009" max="11009" width="8" style="25" customWidth="1"/>
    <col min="11010" max="11010" width="16.28515625" style="25" customWidth="1"/>
    <col min="11011" max="11011" width="71.140625" style="25" customWidth="1"/>
    <col min="11012" max="11012" width="25.140625" style="25" customWidth="1"/>
    <col min="11013" max="11264" width="9.140625" style="25"/>
    <col min="11265" max="11265" width="8" style="25" customWidth="1"/>
    <col min="11266" max="11266" width="16.28515625" style="25" customWidth="1"/>
    <col min="11267" max="11267" width="71.140625" style="25" customWidth="1"/>
    <col min="11268" max="11268" width="25.140625" style="25" customWidth="1"/>
    <col min="11269" max="11520" width="9.140625" style="25"/>
    <col min="11521" max="11521" width="8" style="25" customWidth="1"/>
    <col min="11522" max="11522" width="16.28515625" style="25" customWidth="1"/>
    <col min="11523" max="11523" width="71.140625" style="25" customWidth="1"/>
    <col min="11524" max="11524" width="25.140625" style="25" customWidth="1"/>
    <col min="11525" max="11776" width="9.140625" style="25"/>
    <col min="11777" max="11777" width="8" style="25" customWidth="1"/>
    <col min="11778" max="11778" width="16.28515625" style="25" customWidth="1"/>
    <col min="11779" max="11779" width="71.140625" style="25" customWidth="1"/>
    <col min="11780" max="11780" width="25.140625" style="25" customWidth="1"/>
    <col min="11781" max="12032" width="9.140625" style="25"/>
    <col min="12033" max="12033" width="8" style="25" customWidth="1"/>
    <col min="12034" max="12034" width="16.28515625" style="25" customWidth="1"/>
    <col min="12035" max="12035" width="71.140625" style="25" customWidth="1"/>
    <col min="12036" max="12036" width="25.140625" style="25" customWidth="1"/>
    <col min="12037" max="12288" width="9.140625" style="25"/>
    <col min="12289" max="12289" width="8" style="25" customWidth="1"/>
    <col min="12290" max="12290" width="16.28515625" style="25" customWidth="1"/>
    <col min="12291" max="12291" width="71.140625" style="25" customWidth="1"/>
    <col min="12292" max="12292" width="25.140625" style="25" customWidth="1"/>
    <col min="12293" max="12544" width="9.140625" style="25"/>
    <col min="12545" max="12545" width="8" style="25" customWidth="1"/>
    <col min="12546" max="12546" width="16.28515625" style="25" customWidth="1"/>
    <col min="12547" max="12547" width="71.140625" style="25" customWidth="1"/>
    <col min="12548" max="12548" width="25.140625" style="25" customWidth="1"/>
    <col min="12549" max="12800" width="9.140625" style="25"/>
    <col min="12801" max="12801" width="8" style="25" customWidth="1"/>
    <col min="12802" max="12802" width="16.28515625" style="25" customWidth="1"/>
    <col min="12803" max="12803" width="71.140625" style="25" customWidth="1"/>
    <col min="12804" max="12804" width="25.140625" style="25" customWidth="1"/>
    <col min="12805" max="13056" width="9.140625" style="25"/>
    <col min="13057" max="13057" width="8" style="25" customWidth="1"/>
    <col min="13058" max="13058" width="16.28515625" style="25" customWidth="1"/>
    <col min="13059" max="13059" width="71.140625" style="25" customWidth="1"/>
    <col min="13060" max="13060" width="25.140625" style="25" customWidth="1"/>
    <col min="13061" max="13312" width="9.140625" style="25"/>
    <col min="13313" max="13313" width="8" style="25" customWidth="1"/>
    <col min="13314" max="13314" width="16.28515625" style="25" customWidth="1"/>
    <col min="13315" max="13315" width="71.140625" style="25" customWidth="1"/>
    <col min="13316" max="13316" width="25.140625" style="25" customWidth="1"/>
    <col min="13317" max="13568" width="9.140625" style="25"/>
    <col min="13569" max="13569" width="8" style="25" customWidth="1"/>
    <col min="13570" max="13570" width="16.28515625" style="25" customWidth="1"/>
    <col min="13571" max="13571" width="71.140625" style="25" customWidth="1"/>
    <col min="13572" max="13572" width="25.140625" style="25" customWidth="1"/>
    <col min="13573" max="13824" width="9.140625" style="25"/>
    <col min="13825" max="13825" width="8" style="25" customWidth="1"/>
    <col min="13826" max="13826" width="16.28515625" style="25" customWidth="1"/>
    <col min="13827" max="13827" width="71.140625" style="25" customWidth="1"/>
    <col min="13828" max="13828" width="25.140625" style="25" customWidth="1"/>
    <col min="13829" max="14080" width="9.140625" style="25"/>
    <col min="14081" max="14081" width="8" style="25" customWidth="1"/>
    <col min="14082" max="14082" width="16.28515625" style="25" customWidth="1"/>
    <col min="14083" max="14083" width="71.140625" style="25" customWidth="1"/>
    <col min="14084" max="14084" width="25.140625" style="25" customWidth="1"/>
    <col min="14085" max="14336" width="9.140625" style="25"/>
    <col min="14337" max="14337" width="8" style="25" customWidth="1"/>
    <col min="14338" max="14338" width="16.28515625" style="25" customWidth="1"/>
    <col min="14339" max="14339" width="71.140625" style="25" customWidth="1"/>
    <col min="14340" max="14340" width="25.140625" style="25" customWidth="1"/>
    <col min="14341" max="14592" width="9.140625" style="25"/>
    <col min="14593" max="14593" width="8" style="25" customWidth="1"/>
    <col min="14594" max="14594" width="16.28515625" style="25" customWidth="1"/>
    <col min="14595" max="14595" width="71.140625" style="25" customWidth="1"/>
    <col min="14596" max="14596" width="25.140625" style="25" customWidth="1"/>
    <col min="14597" max="14848" width="9.140625" style="25"/>
    <col min="14849" max="14849" width="8" style="25" customWidth="1"/>
    <col min="14850" max="14850" width="16.28515625" style="25" customWidth="1"/>
    <col min="14851" max="14851" width="71.140625" style="25" customWidth="1"/>
    <col min="14852" max="14852" width="25.140625" style="25" customWidth="1"/>
    <col min="14853" max="15104" width="9.140625" style="25"/>
    <col min="15105" max="15105" width="8" style="25" customWidth="1"/>
    <col min="15106" max="15106" width="16.28515625" style="25" customWidth="1"/>
    <col min="15107" max="15107" width="71.140625" style="25" customWidth="1"/>
    <col min="15108" max="15108" width="25.140625" style="25" customWidth="1"/>
    <col min="15109" max="15360" width="9.140625" style="25"/>
    <col min="15361" max="15361" width="8" style="25" customWidth="1"/>
    <col min="15362" max="15362" width="16.28515625" style="25" customWidth="1"/>
    <col min="15363" max="15363" width="71.140625" style="25" customWidth="1"/>
    <col min="15364" max="15364" width="25.140625" style="25" customWidth="1"/>
    <col min="15365" max="15616" width="9.140625" style="25"/>
    <col min="15617" max="15617" width="8" style="25" customWidth="1"/>
    <col min="15618" max="15618" width="16.28515625" style="25" customWidth="1"/>
    <col min="15619" max="15619" width="71.140625" style="25" customWidth="1"/>
    <col min="15620" max="15620" width="25.140625" style="25" customWidth="1"/>
    <col min="15621" max="15872" width="9.140625" style="25"/>
    <col min="15873" max="15873" width="8" style="25" customWidth="1"/>
    <col min="15874" max="15874" width="16.28515625" style="25" customWidth="1"/>
    <col min="15875" max="15875" width="71.140625" style="25" customWidth="1"/>
    <col min="15876" max="15876" width="25.140625" style="25" customWidth="1"/>
    <col min="15877" max="16128" width="9.140625" style="25"/>
    <col min="16129" max="16129" width="8" style="25" customWidth="1"/>
    <col min="16130" max="16130" width="16.28515625" style="25" customWidth="1"/>
    <col min="16131" max="16131" width="71.140625" style="25" customWidth="1"/>
    <col min="16132" max="16132" width="25.140625" style="25" customWidth="1"/>
    <col min="16133" max="16384" width="9.140625" style="25"/>
  </cols>
  <sheetData>
    <row r="1" spans="1:9" ht="18.75">
      <c r="A1" s="668" t="s">
        <v>46</v>
      </c>
      <c r="B1" s="668"/>
      <c r="C1" s="668"/>
      <c r="D1" s="668"/>
    </row>
    <row r="2" spans="1:9" ht="48" customHeight="1">
      <c r="A2" s="666" t="s">
        <v>653</v>
      </c>
      <c r="B2" s="667"/>
      <c r="C2" s="667"/>
      <c r="D2" s="667"/>
    </row>
    <row r="3" spans="1:9" ht="18.75">
      <c r="A3" s="26" t="s">
        <v>47</v>
      </c>
      <c r="B3" s="634" t="s">
        <v>46</v>
      </c>
      <c r="C3" s="27" t="s">
        <v>37</v>
      </c>
      <c r="D3" s="635" t="s">
        <v>48</v>
      </c>
    </row>
    <row r="4" spans="1:9" ht="39.75" customHeight="1">
      <c r="A4" s="641">
        <v>1</v>
      </c>
      <c r="B4" s="641" t="s">
        <v>49</v>
      </c>
      <c r="C4" s="642" t="s">
        <v>654</v>
      </c>
      <c r="D4" s="643" t="s">
        <v>50</v>
      </c>
    </row>
    <row r="5" spans="1:9" ht="37.5" customHeight="1">
      <c r="A5" s="641">
        <v>2</v>
      </c>
      <c r="B5" s="641" t="s">
        <v>51</v>
      </c>
      <c r="C5" s="642" t="s">
        <v>655</v>
      </c>
      <c r="D5" s="643" t="s">
        <v>52</v>
      </c>
    </row>
    <row r="6" spans="1:9" ht="26.25" customHeight="1">
      <c r="A6" s="641">
        <v>3</v>
      </c>
      <c r="B6" s="641" t="s">
        <v>53</v>
      </c>
      <c r="C6" s="644" t="s">
        <v>656</v>
      </c>
      <c r="D6" s="645" t="s">
        <v>98</v>
      </c>
    </row>
    <row r="7" spans="1:9" ht="37.5" customHeight="1">
      <c r="A7" s="641">
        <v>4</v>
      </c>
      <c r="B7" s="641" t="s">
        <v>54</v>
      </c>
      <c r="C7" s="644" t="s">
        <v>657</v>
      </c>
      <c r="D7" s="645" t="s">
        <v>98</v>
      </c>
    </row>
    <row r="8" spans="1:9" ht="25.5" customHeight="1">
      <c r="A8" s="641">
        <v>5</v>
      </c>
      <c r="B8" s="641" t="s">
        <v>634</v>
      </c>
      <c r="C8" s="642" t="s">
        <v>658</v>
      </c>
      <c r="D8" s="643" t="s">
        <v>96</v>
      </c>
    </row>
    <row r="9" spans="1:9" ht="25.5" customHeight="1">
      <c r="A9" s="641">
        <v>6</v>
      </c>
      <c r="B9" s="641" t="s">
        <v>633</v>
      </c>
      <c r="C9" s="642" t="s">
        <v>659</v>
      </c>
      <c r="D9" s="643" t="s">
        <v>96</v>
      </c>
    </row>
    <row r="10" spans="1:9" ht="28.5" customHeight="1">
      <c r="A10" s="641">
        <v>7</v>
      </c>
      <c r="B10" s="641" t="s">
        <v>635</v>
      </c>
      <c r="C10" s="642" t="s">
        <v>659</v>
      </c>
      <c r="D10" s="643" t="s">
        <v>96</v>
      </c>
    </row>
    <row r="11" spans="1:9" ht="45.75" customHeight="1">
      <c r="A11" s="641">
        <v>8</v>
      </c>
      <c r="B11" s="641" t="s">
        <v>55</v>
      </c>
      <c r="C11" s="642" t="s">
        <v>660</v>
      </c>
      <c r="D11" s="643" t="s">
        <v>150</v>
      </c>
    </row>
    <row r="12" spans="1:9" ht="23.25" customHeight="1">
      <c r="A12" s="641">
        <v>9</v>
      </c>
      <c r="B12" s="641" t="s">
        <v>56</v>
      </c>
      <c r="C12" s="646" t="s">
        <v>661</v>
      </c>
      <c r="D12" s="643" t="s">
        <v>150</v>
      </c>
    </row>
    <row r="13" spans="1:9" s="631" customFormat="1" ht="26.25" customHeight="1">
      <c r="A13" s="641">
        <v>10</v>
      </c>
      <c r="B13" s="641" t="s">
        <v>57</v>
      </c>
      <c r="C13" s="647" t="s">
        <v>662</v>
      </c>
      <c r="D13" s="643" t="s">
        <v>150</v>
      </c>
      <c r="E13" s="630"/>
      <c r="F13" s="630"/>
      <c r="G13" s="630"/>
      <c r="H13" s="630"/>
      <c r="I13" s="630"/>
    </row>
    <row r="14" spans="1:9" ht="39" customHeight="1">
      <c r="A14" s="641">
        <v>11</v>
      </c>
      <c r="B14" s="641" t="s">
        <v>58</v>
      </c>
      <c r="C14" s="648" t="s">
        <v>663</v>
      </c>
      <c r="D14" s="643" t="s">
        <v>150</v>
      </c>
      <c r="E14" s="629"/>
      <c r="F14" s="629"/>
      <c r="G14" s="629"/>
      <c r="H14" s="629"/>
      <c r="I14" s="629"/>
    </row>
    <row r="15" spans="1:9" ht="39" customHeight="1">
      <c r="A15" s="641">
        <v>12</v>
      </c>
      <c r="B15" s="641" t="s">
        <v>59</v>
      </c>
      <c r="C15" s="642" t="s">
        <v>664</v>
      </c>
      <c r="D15" s="643" t="s">
        <v>150</v>
      </c>
    </row>
    <row r="16" spans="1:9" ht="39" customHeight="1">
      <c r="A16" s="641">
        <v>13</v>
      </c>
      <c r="B16" s="641" t="s">
        <v>60</v>
      </c>
      <c r="C16" s="642" t="s">
        <v>665</v>
      </c>
      <c r="D16" s="643" t="s">
        <v>150</v>
      </c>
    </row>
    <row r="17" spans="1:8" ht="37.5" customHeight="1">
      <c r="A17" s="641">
        <v>14</v>
      </c>
      <c r="B17" s="641" t="s">
        <v>61</v>
      </c>
      <c r="C17" s="642" t="s">
        <v>666</v>
      </c>
      <c r="D17" s="643" t="s">
        <v>150</v>
      </c>
    </row>
    <row r="18" spans="1:8" ht="39" customHeight="1">
      <c r="A18" s="641">
        <v>15</v>
      </c>
      <c r="B18" s="641" t="s">
        <v>62</v>
      </c>
      <c r="C18" s="642" t="s">
        <v>667</v>
      </c>
      <c r="D18" s="643" t="s">
        <v>549</v>
      </c>
    </row>
    <row r="19" spans="1:8" ht="37.5" customHeight="1">
      <c r="A19" s="641">
        <v>16</v>
      </c>
      <c r="B19" s="641" t="s">
        <v>63</v>
      </c>
      <c r="C19" s="642" t="s">
        <v>668</v>
      </c>
      <c r="D19" s="643" t="s">
        <v>218</v>
      </c>
    </row>
    <row r="20" spans="1:8" ht="27" customHeight="1">
      <c r="A20" s="641">
        <v>17</v>
      </c>
      <c r="B20" s="641" t="s">
        <v>64</v>
      </c>
      <c r="C20" s="642" t="s">
        <v>669</v>
      </c>
      <c r="D20" s="643" t="s">
        <v>626</v>
      </c>
    </row>
    <row r="21" spans="1:8" s="633" customFormat="1" ht="27" customHeight="1">
      <c r="A21" s="641">
        <v>18</v>
      </c>
      <c r="B21" s="641" t="s">
        <v>627</v>
      </c>
      <c r="C21" s="649" t="s">
        <v>670</v>
      </c>
      <c r="D21" s="650" t="s">
        <v>636</v>
      </c>
      <c r="E21" s="632"/>
      <c r="F21" s="632"/>
      <c r="G21" s="632"/>
      <c r="H21" s="632"/>
    </row>
    <row r="22" spans="1:8" ht="43.5" customHeight="1">
      <c r="A22" s="641">
        <v>19</v>
      </c>
      <c r="B22" s="641" t="s">
        <v>628</v>
      </c>
      <c r="C22" s="651" t="s">
        <v>671</v>
      </c>
      <c r="D22" s="643" t="s">
        <v>550</v>
      </c>
    </row>
    <row r="23" spans="1:8" ht="29.25" customHeight="1">
      <c r="A23" s="641">
        <v>20</v>
      </c>
      <c r="B23" s="641" t="s">
        <v>629</v>
      </c>
      <c r="C23" s="651" t="s">
        <v>637</v>
      </c>
      <c r="D23" s="643" t="s">
        <v>550</v>
      </c>
    </row>
    <row r="24" spans="1:8" ht="29.25" customHeight="1">
      <c r="A24" s="641">
        <v>21</v>
      </c>
      <c r="B24" s="641" t="s">
        <v>632</v>
      </c>
      <c r="C24" s="651" t="s">
        <v>672</v>
      </c>
      <c r="D24" s="643" t="s">
        <v>550</v>
      </c>
    </row>
    <row r="25" spans="1:8" ht="30.75" customHeight="1">
      <c r="A25" s="641">
        <v>22</v>
      </c>
      <c r="B25" s="641" t="s">
        <v>236</v>
      </c>
      <c r="C25" s="642" t="s">
        <v>673</v>
      </c>
      <c r="D25" s="643" t="s">
        <v>237</v>
      </c>
    </row>
    <row r="26" spans="1:8" ht="36" customHeight="1">
      <c r="A26" s="641">
        <v>23</v>
      </c>
      <c r="B26" s="641" t="s">
        <v>239</v>
      </c>
      <c r="C26" s="642" t="s">
        <v>674</v>
      </c>
      <c r="D26" s="643" t="s">
        <v>551</v>
      </c>
    </row>
    <row r="27" spans="1:8" ht="42.75" customHeight="1">
      <c r="A27" s="641">
        <v>24</v>
      </c>
      <c r="B27" s="641" t="s">
        <v>630</v>
      </c>
      <c r="C27" s="642" t="s">
        <v>675</v>
      </c>
      <c r="D27" s="643" t="s">
        <v>551</v>
      </c>
    </row>
    <row r="28" spans="1:8" ht="45.75" customHeight="1">
      <c r="A28" s="641">
        <v>25</v>
      </c>
      <c r="B28" s="641" t="s">
        <v>261</v>
      </c>
      <c r="C28" s="642" t="s">
        <v>676</v>
      </c>
      <c r="D28" s="643" t="s">
        <v>551</v>
      </c>
    </row>
    <row r="29" spans="1:8" ht="37.5" customHeight="1">
      <c r="A29" s="641">
        <v>26</v>
      </c>
      <c r="B29" s="641" t="s">
        <v>262</v>
      </c>
      <c r="C29" s="642" t="s">
        <v>677</v>
      </c>
      <c r="D29" s="643" t="s">
        <v>551</v>
      </c>
    </row>
    <row r="30" spans="1:8" ht="67.5" customHeight="1">
      <c r="A30" s="641">
        <v>27</v>
      </c>
      <c r="B30" s="641" t="s">
        <v>548</v>
      </c>
      <c r="C30" s="642" t="s">
        <v>678</v>
      </c>
      <c r="D30" s="643" t="s">
        <v>552</v>
      </c>
    </row>
    <row r="31" spans="1:8" ht="66" customHeight="1">
      <c r="A31" s="641">
        <v>28</v>
      </c>
      <c r="B31" s="641" t="s">
        <v>337</v>
      </c>
      <c r="C31" s="642" t="s">
        <v>679</v>
      </c>
      <c r="D31" s="643" t="s">
        <v>552</v>
      </c>
    </row>
    <row r="32" spans="1:8" ht="48.75" customHeight="1">
      <c r="A32" s="641">
        <v>29</v>
      </c>
      <c r="B32" s="641" t="s">
        <v>361</v>
      </c>
      <c r="C32" s="642" t="s">
        <v>680</v>
      </c>
      <c r="D32" s="643" t="s">
        <v>639</v>
      </c>
    </row>
    <row r="33" spans="1:4" ht="35.25" customHeight="1">
      <c r="A33" s="641">
        <v>30</v>
      </c>
      <c r="B33" s="641" t="s">
        <v>362</v>
      </c>
      <c r="C33" s="642" t="s">
        <v>681</v>
      </c>
      <c r="D33" s="643" t="s">
        <v>429</v>
      </c>
    </row>
    <row r="34" spans="1:4" ht="35.25" customHeight="1">
      <c r="A34" s="641">
        <v>31</v>
      </c>
      <c r="B34" s="641" t="s">
        <v>387</v>
      </c>
      <c r="C34" s="642" t="s">
        <v>682</v>
      </c>
      <c r="D34" s="643" t="s">
        <v>638</v>
      </c>
    </row>
    <row r="35" spans="1:4" ht="81.75" customHeight="1">
      <c r="A35" s="641">
        <v>32</v>
      </c>
      <c r="B35" s="641" t="s">
        <v>405</v>
      </c>
      <c r="C35" s="642" t="s">
        <v>683</v>
      </c>
      <c r="D35" s="643" t="s">
        <v>647</v>
      </c>
    </row>
  </sheetData>
  <mergeCells count="2">
    <mergeCell ref="A2:D2"/>
    <mergeCell ref="A1:D1"/>
  </mergeCells>
  <pageMargins left="0.75" right="0.25" top="0.69685039400000004" bottom="0.44685039399999998" header="0.31496062992126" footer="0.31496062992126"/>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workbookViewId="0">
      <selection activeCell="O9" sqref="O9"/>
    </sheetView>
  </sheetViews>
  <sheetFormatPr defaultRowHeight="15"/>
  <cols>
    <col min="1" max="1" width="4.7109375" style="64" customWidth="1"/>
    <col min="2" max="2" width="37.85546875" style="64" customWidth="1"/>
    <col min="3" max="3" width="11" style="29" customWidth="1"/>
    <col min="4" max="4" width="6" style="29" customWidth="1"/>
    <col min="5" max="5" width="5.7109375" style="29" customWidth="1"/>
    <col min="6" max="6" width="9" style="29" customWidth="1"/>
    <col min="7" max="7" width="8.7109375" style="29" customWidth="1"/>
    <col min="8" max="8" width="7.85546875" style="64" bestFit="1" customWidth="1"/>
    <col min="9" max="9" width="8.5703125" style="64" customWidth="1"/>
    <col min="10" max="10" width="8.28515625" style="64" customWidth="1"/>
    <col min="11" max="11" width="12.7109375" style="29" customWidth="1"/>
    <col min="12" max="12" width="10.7109375" style="29" customWidth="1"/>
    <col min="13" max="13" width="12.5703125" style="64" customWidth="1"/>
    <col min="14" max="256" width="9.140625" style="29"/>
    <col min="257" max="257" width="4.7109375" style="29" customWidth="1"/>
    <col min="258" max="258" width="37.85546875" style="29" customWidth="1"/>
    <col min="259" max="259" width="11" style="29" customWidth="1"/>
    <col min="260" max="260" width="6" style="29" customWidth="1"/>
    <col min="261" max="261" width="7" style="29" customWidth="1"/>
    <col min="262" max="262" width="9" style="29" customWidth="1"/>
    <col min="263" max="263" width="8.7109375" style="29" customWidth="1"/>
    <col min="264" max="264" width="7.85546875" style="29" bestFit="1" customWidth="1"/>
    <col min="265" max="265" width="8.5703125" style="29" customWidth="1"/>
    <col min="266" max="266" width="8.28515625" style="29" customWidth="1"/>
    <col min="267" max="267" width="12.7109375" style="29" customWidth="1"/>
    <col min="268" max="268" width="10.7109375" style="29" customWidth="1"/>
    <col min="269" max="269" width="12.5703125" style="29" customWidth="1"/>
    <col min="270" max="512" width="9.140625" style="29"/>
    <col min="513" max="513" width="4.7109375" style="29" customWidth="1"/>
    <col min="514" max="514" width="37.85546875" style="29" customWidth="1"/>
    <col min="515" max="515" width="11" style="29" customWidth="1"/>
    <col min="516" max="516" width="6" style="29" customWidth="1"/>
    <col min="517" max="517" width="7" style="29" customWidth="1"/>
    <col min="518" max="518" width="9" style="29" customWidth="1"/>
    <col min="519" max="519" width="8.7109375" style="29" customWidth="1"/>
    <col min="520" max="520" width="7.85546875" style="29" bestFit="1" customWidth="1"/>
    <col min="521" max="521" width="8.5703125" style="29" customWidth="1"/>
    <col min="522" max="522" width="8.28515625" style="29" customWidth="1"/>
    <col min="523" max="523" width="12.7109375" style="29" customWidth="1"/>
    <col min="524" max="524" width="10.7109375" style="29" customWidth="1"/>
    <col min="525" max="525" width="12.5703125" style="29" customWidth="1"/>
    <col min="526" max="768" width="9.140625" style="29"/>
    <col min="769" max="769" width="4.7109375" style="29" customWidth="1"/>
    <col min="770" max="770" width="37.85546875" style="29" customWidth="1"/>
    <col min="771" max="771" width="11" style="29" customWidth="1"/>
    <col min="772" max="772" width="6" style="29" customWidth="1"/>
    <col min="773" max="773" width="7" style="29" customWidth="1"/>
    <col min="774" max="774" width="9" style="29" customWidth="1"/>
    <col min="775" max="775" width="8.7109375" style="29" customWidth="1"/>
    <col min="776" max="776" width="7.85546875" style="29" bestFit="1" customWidth="1"/>
    <col min="777" max="777" width="8.5703125" style="29" customWidth="1"/>
    <col min="778" max="778" width="8.28515625" style="29" customWidth="1"/>
    <col min="779" max="779" width="12.7109375" style="29" customWidth="1"/>
    <col min="780" max="780" width="10.7109375" style="29" customWidth="1"/>
    <col min="781" max="781" width="12.5703125" style="29" customWidth="1"/>
    <col min="782" max="1024" width="9.140625" style="29"/>
    <col min="1025" max="1025" width="4.7109375" style="29" customWidth="1"/>
    <col min="1026" max="1026" width="37.85546875" style="29" customWidth="1"/>
    <col min="1027" max="1027" width="11" style="29" customWidth="1"/>
    <col min="1028" max="1028" width="6" style="29" customWidth="1"/>
    <col min="1029" max="1029" width="7" style="29" customWidth="1"/>
    <col min="1030" max="1030" width="9" style="29" customWidth="1"/>
    <col min="1031" max="1031" width="8.7109375" style="29" customWidth="1"/>
    <col min="1032" max="1032" width="7.85546875" style="29" bestFit="1" customWidth="1"/>
    <col min="1033" max="1033" width="8.5703125" style="29" customWidth="1"/>
    <col min="1034" max="1034" width="8.28515625" style="29" customWidth="1"/>
    <col min="1035" max="1035" width="12.7109375" style="29" customWidth="1"/>
    <col min="1036" max="1036" width="10.7109375" style="29" customWidth="1"/>
    <col min="1037" max="1037" width="12.5703125" style="29" customWidth="1"/>
    <col min="1038" max="1280" width="9.140625" style="29"/>
    <col min="1281" max="1281" width="4.7109375" style="29" customWidth="1"/>
    <col min="1282" max="1282" width="37.85546875" style="29" customWidth="1"/>
    <col min="1283" max="1283" width="11" style="29" customWidth="1"/>
    <col min="1284" max="1284" width="6" style="29" customWidth="1"/>
    <col min="1285" max="1285" width="7" style="29" customWidth="1"/>
    <col min="1286" max="1286" width="9" style="29" customWidth="1"/>
    <col min="1287" max="1287" width="8.7109375" style="29" customWidth="1"/>
    <col min="1288" max="1288" width="7.85546875" style="29" bestFit="1" customWidth="1"/>
    <col min="1289" max="1289" width="8.5703125" style="29" customWidth="1"/>
    <col min="1290" max="1290" width="8.28515625" style="29" customWidth="1"/>
    <col min="1291" max="1291" width="12.7109375" style="29" customWidth="1"/>
    <col min="1292" max="1292" width="10.7109375" style="29" customWidth="1"/>
    <col min="1293" max="1293" width="12.5703125" style="29" customWidth="1"/>
    <col min="1294" max="1536" width="9.140625" style="29"/>
    <col min="1537" max="1537" width="4.7109375" style="29" customWidth="1"/>
    <col min="1538" max="1538" width="37.85546875" style="29" customWidth="1"/>
    <col min="1539" max="1539" width="11" style="29" customWidth="1"/>
    <col min="1540" max="1540" width="6" style="29" customWidth="1"/>
    <col min="1541" max="1541" width="7" style="29" customWidth="1"/>
    <col min="1542" max="1542" width="9" style="29" customWidth="1"/>
    <col min="1543" max="1543" width="8.7109375" style="29" customWidth="1"/>
    <col min="1544" max="1544" width="7.85546875" style="29" bestFit="1" customWidth="1"/>
    <col min="1545" max="1545" width="8.5703125" style="29" customWidth="1"/>
    <col min="1546" max="1546" width="8.28515625" style="29" customWidth="1"/>
    <col min="1547" max="1547" width="12.7109375" style="29" customWidth="1"/>
    <col min="1548" max="1548" width="10.7109375" style="29" customWidth="1"/>
    <col min="1549" max="1549" width="12.5703125" style="29" customWidth="1"/>
    <col min="1550" max="1792" width="9.140625" style="29"/>
    <col min="1793" max="1793" width="4.7109375" style="29" customWidth="1"/>
    <col min="1794" max="1794" width="37.85546875" style="29" customWidth="1"/>
    <col min="1795" max="1795" width="11" style="29" customWidth="1"/>
    <col min="1796" max="1796" width="6" style="29" customWidth="1"/>
    <col min="1797" max="1797" width="7" style="29" customWidth="1"/>
    <col min="1798" max="1798" width="9" style="29" customWidth="1"/>
    <col min="1799" max="1799" width="8.7109375" style="29" customWidth="1"/>
    <col min="1800" max="1800" width="7.85546875" style="29" bestFit="1" customWidth="1"/>
    <col min="1801" max="1801" width="8.5703125" style="29" customWidth="1"/>
    <col min="1802" max="1802" width="8.28515625" style="29" customWidth="1"/>
    <col min="1803" max="1803" width="12.7109375" style="29" customWidth="1"/>
    <col min="1804" max="1804" width="10.7109375" style="29" customWidth="1"/>
    <col min="1805" max="1805" width="12.5703125" style="29" customWidth="1"/>
    <col min="1806" max="2048" width="9.140625" style="29"/>
    <col min="2049" max="2049" width="4.7109375" style="29" customWidth="1"/>
    <col min="2050" max="2050" width="37.85546875" style="29" customWidth="1"/>
    <col min="2051" max="2051" width="11" style="29" customWidth="1"/>
    <col min="2052" max="2052" width="6" style="29" customWidth="1"/>
    <col min="2053" max="2053" width="7" style="29" customWidth="1"/>
    <col min="2054" max="2054" width="9" style="29" customWidth="1"/>
    <col min="2055" max="2055" width="8.7109375" style="29" customWidth="1"/>
    <col min="2056" max="2056" width="7.85546875" style="29" bestFit="1" customWidth="1"/>
    <col min="2057" max="2057" width="8.5703125" style="29" customWidth="1"/>
    <col min="2058" max="2058" width="8.28515625" style="29" customWidth="1"/>
    <col min="2059" max="2059" width="12.7109375" style="29" customWidth="1"/>
    <col min="2060" max="2060" width="10.7109375" style="29" customWidth="1"/>
    <col min="2061" max="2061" width="12.5703125" style="29" customWidth="1"/>
    <col min="2062" max="2304" width="9.140625" style="29"/>
    <col min="2305" max="2305" width="4.7109375" style="29" customWidth="1"/>
    <col min="2306" max="2306" width="37.85546875" style="29" customWidth="1"/>
    <col min="2307" max="2307" width="11" style="29" customWidth="1"/>
    <col min="2308" max="2308" width="6" style="29" customWidth="1"/>
    <col min="2309" max="2309" width="7" style="29" customWidth="1"/>
    <col min="2310" max="2310" width="9" style="29" customWidth="1"/>
    <col min="2311" max="2311" width="8.7109375" style="29" customWidth="1"/>
    <col min="2312" max="2312" width="7.85546875" style="29" bestFit="1" customWidth="1"/>
    <col min="2313" max="2313" width="8.5703125" style="29" customWidth="1"/>
    <col min="2314" max="2314" width="8.28515625" style="29" customWidth="1"/>
    <col min="2315" max="2315" width="12.7109375" style="29" customWidth="1"/>
    <col min="2316" max="2316" width="10.7109375" style="29" customWidth="1"/>
    <col min="2317" max="2317" width="12.5703125" style="29" customWidth="1"/>
    <col min="2318" max="2560" width="9.140625" style="29"/>
    <col min="2561" max="2561" width="4.7109375" style="29" customWidth="1"/>
    <col min="2562" max="2562" width="37.85546875" style="29" customWidth="1"/>
    <col min="2563" max="2563" width="11" style="29" customWidth="1"/>
    <col min="2564" max="2564" width="6" style="29" customWidth="1"/>
    <col min="2565" max="2565" width="7" style="29" customWidth="1"/>
    <col min="2566" max="2566" width="9" style="29" customWidth="1"/>
    <col min="2567" max="2567" width="8.7109375" style="29" customWidth="1"/>
    <col min="2568" max="2568" width="7.85546875" style="29" bestFit="1" customWidth="1"/>
    <col min="2569" max="2569" width="8.5703125" style="29" customWidth="1"/>
    <col min="2570" max="2570" width="8.28515625" style="29" customWidth="1"/>
    <col min="2571" max="2571" width="12.7109375" style="29" customWidth="1"/>
    <col min="2572" max="2572" width="10.7109375" style="29" customWidth="1"/>
    <col min="2573" max="2573" width="12.5703125" style="29" customWidth="1"/>
    <col min="2574" max="2816" width="9.140625" style="29"/>
    <col min="2817" max="2817" width="4.7109375" style="29" customWidth="1"/>
    <col min="2818" max="2818" width="37.85546875" style="29" customWidth="1"/>
    <col min="2819" max="2819" width="11" style="29" customWidth="1"/>
    <col min="2820" max="2820" width="6" style="29" customWidth="1"/>
    <col min="2821" max="2821" width="7" style="29" customWidth="1"/>
    <col min="2822" max="2822" width="9" style="29" customWidth="1"/>
    <col min="2823" max="2823" width="8.7109375" style="29" customWidth="1"/>
    <col min="2824" max="2824" width="7.85546875" style="29" bestFit="1" customWidth="1"/>
    <col min="2825" max="2825" width="8.5703125" style="29" customWidth="1"/>
    <col min="2826" max="2826" width="8.28515625" style="29" customWidth="1"/>
    <col min="2827" max="2827" width="12.7109375" style="29" customWidth="1"/>
    <col min="2828" max="2828" width="10.7109375" style="29" customWidth="1"/>
    <col min="2829" max="2829" width="12.5703125" style="29" customWidth="1"/>
    <col min="2830" max="3072" width="9.140625" style="29"/>
    <col min="3073" max="3073" width="4.7109375" style="29" customWidth="1"/>
    <col min="3074" max="3074" width="37.85546875" style="29" customWidth="1"/>
    <col min="3075" max="3075" width="11" style="29" customWidth="1"/>
    <col min="3076" max="3076" width="6" style="29" customWidth="1"/>
    <col min="3077" max="3077" width="7" style="29" customWidth="1"/>
    <col min="3078" max="3078" width="9" style="29" customWidth="1"/>
    <col min="3079" max="3079" width="8.7109375" style="29" customWidth="1"/>
    <col min="3080" max="3080" width="7.85546875" style="29" bestFit="1" customWidth="1"/>
    <col min="3081" max="3081" width="8.5703125" style="29" customWidth="1"/>
    <col min="3082" max="3082" width="8.28515625" style="29" customWidth="1"/>
    <col min="3083" max="3083" width="12.7109375" style="29" customWidth="1"/>
    <col min="3084" max="3084" width="10.7109375" style="29" customWidth="1"/>
    <col min="3085" max="3085" width="12.5703125" style="29" customWidth="1"/>
    <col min="3086" max="3328" width="9.140625" style="29"/>
    <col min="3329" max="3329" width="4.7109375" style="29" customWidth="1"/>
    <col min="3330" max="3330" width="37.85546875" style="29" customWidth="1"/>
    <col min="3331" max="3331" width="11" style="29" customWidth="1"/>
    <col min="3332" max="3332" width="6" style="29" customWidth="1"/>
    <col min="3333" max="3333" width="7" style="29" customWidth="1"/>
    <col min="3334" max="3334" width="9" style="29" customWidth="1"/>
    <col min="3335" max="3335" width="8.7109375" style="29" customWidth="1"/>
    <col min="3336" max="3336" width="7.85546875" style="29" bestFit="1" customWidth="1"/>
    <col min="3337" max="3337" width="8.5703125" style="29" customWidth="1"/>
    <col min="3338" max="3338" width="8.28515625" style="29" customWidth="1"/>
    <col min="3339" max="3339" width="12.7109375" style="29" customWidth="1"/>
    <col min="3340" max="3340" width="10.7109375" style="29" customWidth="1"/>
    <col min="3341" max="3341" width="12.5703125" style="29" customWidth="1"/>
    <col min="3342" max="3584" width="9.140625" style="29"/>
    <col min="3585" max="3585" width="4.7109375" style="29" customWidth="1"/>
    <col min="3586" max="3586" width="37.85546875" style="29" customWidth="1"/>
    <col min="3587" max="3587" width="11" style="29" customWidth="1"/>
    <col min="3588" max="3588" width="6" style="29" customWidth="1"/>
    <col min="3589" max="3589" width="7" style="29" customWidth="1"/>
    <col min="3590" max="3590" width="9" style="29" customWidth="1"/>
    <col min="3591" max="3591" width="8.7109375" style="29" customWidth="1"/>
    <col min="3592" max="3592" width="7.85546875" style="29" bestFit="1" customWidth="1"/>
    <col min="3593" max="3593" width="8.5703125" style="29" customWidth="1"/>
    <col min="3594" max="3594" width="8.28515625" style="29" customWidth="1"/>
    <col min="3595" max="3595" width="12.7109375" style="29" customWidth="1"/>
    <col min="3596" max="3596" width="10.7109375" style="29" customWidth="1"/>
    <col min="3597" max="3597" width="12.5703125" style="29" customWidth="1"/>
    <col min="3598" max="3840" width="9.140625" style="29"/>
    <col min="3841" max="3841" width="4.7109375" style="29" customWidth="1"/>
    <col min="3842" max="3842" width="37.85546875" style="29" customWidth="1"/>
    <col min="3843" max="3843" width="11" style="29" customWidth="1"/>
    <col min="3844" max="3844" width="6" style="29" customWidth="1"/>
    <col min="3845" max="3845" width="7" style="29" customWidth="1"/>
    <col min="3846" max="3846" width="9" style="29" customWidth="1"/>
    <col min="3847" max="3847" width="8.7109375" style="29" customWidth="1"/>
    <col min="3848" max="3848" width="7.85546875" style="29" bestFit="1" customWidth="1"/>
    <col min="3849" max="3849" width="8.5703125" style="29" customWidth="1"/>
    <col min="3850" max="3850" width="8.28515625" style="29" customWidth="1"/>
    <col min="3851" max="3851" width="12.7109375" style="29" customWidth="1"/>
    <col min="3852" max="3852" width="10.7109375" style="29" customWidth="1"/>
    <col min="3853" max="3853" width="12.5703125" style="29" customWidth="1"/>
    <col min="3854" max="4096" width="9.140625" style="29"/>
    <col min="4097" max="4097" width="4.7109375" style="29" customWidth="1"/>
    <col min="4098" max="4098" width="37.85546875" style="29" customWidth="1"/>
    <col min="4099" max="4099" width="11" style="29" customWidth="1"/>
    <col min="4100" max="4100" width="6" style="29" customWidth="1"/>
    <col min="4101" max="4101" width="7" style="29" customWidth="1"/>
    <col min="4102" max="4102" width="9" style="29" customWidth="1"/>
    <col min="4103" max="4103" width="8.7109375" style="29" customWidth="1"/>
    <col min="4104" max="4104" width="7.85546875" style="29" bestFit="1" customWidth="1"/>
    <col min="4105" max="4105" width="8.5703125" style="29" customWidth="1"/>
    <col min="4106" max="4106" width="8.28515625" style="29" customWidth="1"/>
    <col min="4107" max="4107" width="12.7109375" style="29" customWidth="1"/>
    <col min="4108" max="4108" width="10.7109375" style="29" customWidth="1"/>
    <col min="4109" max="4109" width="12.5703125" style="29" customWidth="1"/>
    <col min="4110" max="4352" width="9.140625" style="29"/>
    <col min="4353" max="4353" width="4.7109375" style="29" customWidth="1"/>
    <col min="4354" max="4354" width="37.85546875" style="29" customWidth="1"/>
    <col min="4355" max="4355" width="11" style="29" customWidth="1"/>
    <col min="4356" max="4356" width="6" style="29" customWidth="1"/>
    <col min="4357" max="4357" width="7" style="29" customWidth="1"/>
    <col min="4358" max="4358" width="9" style="29" customWidth="1"/>
    <col min="4359" max="4359" width="8.7109375" style="29" customWidth="1"/>
    <col min="4360" max="4360" width="7.85546875" style="29" bestFit="1" customWidth="1"/>
    <col min="4361" max="4361" width="8.5703125" style="29" customWidth="1"/>
    <col min="4362" max="4362" width="8.28515625" style="29" customWidth="1"/>
    <col min="4363" max="4363" width="12.7109375" style="29" customWidth="1"/>
    <col min="4364" max="4364" width="10.7109375" style="29" customWidth="1"/>
    <col min="4365" max="4365" width="12.5703125" style="29" customWidth="1"/>
    <col min="4366" max="4608" width="9.140625" style="29"/>
    <col min="4609" max="4609" width="4.7109375" style="29" customWidth="1"/>
    <col min="4610" max="4610" width="37.85546875" style="29" customWidth="1"/>
    <col min="4611" max="4611" width="11" style="29" customWidth="1"/>
    <col min="4612" max="4612" width="6" style="29" customWidth="1"/>
    <col min="4613" max="4613" width="7" style="29" customWidth="1"/>
    <col min="4614" max="4614" width="9" style="29" customWidth="1"/>
    <col min="4615" max="4615" width="8.7109375" style="29" customWidth="1"/>
    <col min="4616" max="4616" width="7.85546875" style="29" bestFit="1" customWidth="1"/>
    <col min="4617" max="4617" width="8.5703125" style="29" customWidth="1"/>
    <col min="4618" max="4618" width="8.28515625" style="29" customWidth="1"/>
    <col min="4619" max="4619" width="12.7109375" style="29" customWidth="1"/>
    <col min="4620" max="4620" width="10.7109375" style="29" customWidth="1"/>
    <col min="4621" max="4621" width="12.5703125" style="29" customWidth="1"/>
    <col min="4622" max="4864" width="9.140625" style="29"/>
    <col min="4865" max="4865" width="4.7109375" style="29" customWidth="1"/>
    <col min="4866" max="4866" width="37.85546875" style="29" customWidth="1"/>
    <col min="4867" max="4867" width="11" style="29" customWidth="1"/>
    <col min="4868" max="4868" width="6" style="29" customWidth="1"/>
    <col min="4869" max="4869" width="7" style="29" customWidth="1"/>
    <col min="4870" max="4870" width="9" style="29" customWidth="1"/>
    <col min="4871" max="4871" width="8.7109375" style="29" customWidth="1"/>
    <col min="4872" max="4872" width="7.85546875" style="29" bestFit="1" customWidth="1"/>
    <col min="4873" max="4873" width="8.5703125" style="29" customWidth="1"/>
    <col min="4874" max="4874" width="8.28515625" style="29" customWidth="1"/>
    <col min="4875" max="4875" width="12.7109375" style="29" customWidth="1"/>
    <col min="4876" max="4876" width="10.7109375" style="29" customWidth="1"/>
    <col min="4877" max="4877" width="12.5703125" style="29" customWidth="1"/>
    <col min="4878" max="5120" width="9.140625" style="29"/>
    <col min="5121" max="5121" width="4.7109375" style="29" customWidth="1"/>
    <col min="5122" max="5122" width="37.85546875" style="29" customWidth="1"/>
    <col min="5123" max="5123" width="11" style="29" customWidth="1"/>
    <col min="5124" max="5124" width="6" style="29" customWidth="1"/>
    <col min="5125" max="5125" width="7" style="29" customWidth="1"/>
    <col min="5126" max="5126" width="9" style="29" customWidth="1"/>
    <col min="5127" max="5127" width="8.7109375" style="29" customWidth="1"/>
    <col min="5128" max="5128" width="7.85546875" style="29" bestFit="1" customWidth="1"/>
    <col min="5129" max="5129" width="8.5703125" style="29" customWidth="1"/>
    <col min="5130" max="5130" width="8.28515625" style="29" customWidth="1"/>
    <col min="5131" max="5131" width="12.7109375" style="29" customWidth="1"/>
    <col min="5132" max="5132" width="10.7109375" style="29" customWidth="1"/>
    <col min="5133" max="5133" width="12.5703125" style="29" customWidth="1"/>
    <col min="5134" max="5376" width="9.140625" style="29"/>
    <col min="5377" max="5377" width="4.7109375" style="29" customWidth="1"/>
    <col min="5378" max="5378" width="37.85546875" style="29" customWidth="1"/>
    <col min="5379" max="5379" width="11" style="29" customWidth="1"/>
    <col min="5380" max="5380" width="6" style="29" customWidth="1"/>
    <col min="5381" max="5381" width="7" style="29" customWidth="1"/>
    <col min="5382" max="5382" width="9" style="29" customWidth="1"/>
    <col min="5383" max="5383" width="8.7109375" style="29" customWidth="1"/>
    <col min="5384" max="5384" width="7.85546875" style="29" bestFit="1" customWidth="1"/>
    <col min="5385" max="5385" width="8.5703125" style="29" customWidth="1"/>
    <col min="5386" max="5386" width="8.28515625" style="29" customWidth="1"/>
    <col min="5387" max="5387" width="12.7109375" style="29" customWidth="1"/>
    <col min="5388" max="5388" width="10.7109375" style="29" customWidth="1"/>
    <col min="5389" max="5389" width="12.5703125" style="29" customWidth="1"/>
    <col min="5390" max="5632" width="9.140625" style="29"/>
    <col min="5633" max="5633" width="4.7109375" style="29" customWidth="1"/>
    <col min="5634" max="5634" width="37.85546875" style="29" customWidth="1"/>
    <col min="5635" max="5635" width="11" style="29" customWidth="1"/>
    <col min="5636" max="5636" width="6" style="29" customWidth="1"/>
    <col min="5637" max="5637" width="7" style="29" customWidth="1"/>
    <col min="5638" max="5638" width="9" style="29" customWidth="1"/>
    <col min="5639" max="5639" width="8.7109375" style="29" customWidth="1"/>
    <col min="5640" max="5640" width="7.85546875" style="29" bestFit="1" customWidth="1"/>
    <col min="5641" max="5641" width="8.5703125" style="29" customWidth="1"/>
    <col min="5642" max="5642" width="8.28515625" style="29" customWidth="1"/>
    <col min="5643" max="5643" width="12.7109375" style="29" customWidth="1"/>
    <col min="5644" max="5644" width="10.7109375" style="29" customWidth="1"/>
    <col min="5645" max="5645" width="12.5703125" style="29" customWidth="1"/>
    <col min="5646" max="5888" width="9.140625" style="29"/>
    <col min="5889" max="5889" width="4.7109375" style="29" customWidth="1"/>
    <col min="5890" max="5890" width="37.85546875" style="29" customWidth="1"/>
    <col min="5891" max="5891" width="11" style="29" customWidth="1"/>
    <col min="5892" max="5892" width="6" style="29" customWidth="1"/>
    <col min="5893" max="5893" width="7" style="29" customWidth="1"/>
    <col min="5894" max="5894" width="9" style="29" customWidth="1"/>
    <col min="5895" max="5895" width="8.7109375" style="29" customWidth="1"/>
    <col min="5896" max="5896" width="7.85546875" style="29" bestFit="1" customWidth="1"/>
    <col min="5897" max="5897" width="8.5703125" style="29" customWidth="1"/>
    <col min="5898" max="5898" width="8.28515625" style="29" customWidth="1"/>
    <col min="5899" max="5899" width="12.7109375" style="29" customWidth="1"/>
    <col min="5900" max="5900" width="10.7109375" style="29" customWidth="1"/>
    <col min="5901" max="5901" width="12.5703125" style="29" customWidth="1"/>
    <col min="5902" max="6144" width="9.140625" style="29"/>
    <col min="6145" max="6145" width="4.7109375" style="29" customWidth="1"/>
    <col min="6146" max="6146" width="37.85546875" style="29" customWidth="1"/>
    <col min="6147" max="6147" width="11" style="29" customWidth="1"/>
    <col min="6148" max="6148" width="6" style="29" customWidth="1"/>
    <col min="6149" max="6149" width="7" style="29" customWidth="1"/>
    <col min="6150" max="6150" width="9" style="29" customWidth="1"/>
    <col min="6151" max="6151" width="8.7109375" style="29" customWidth="1"/>
    <col min="6152" max="6152" width="7.85546875" style="29" bestFit="1" customWidth="1"/>
    <col min="6153" max="6153" width="8.5703125" style="29" customWidth="1"/>
    <col min="6154" max="6154" width="8.28515625" style="29" customWidth="1"/>
    <col min="6155" max="6155" width="12.7109375" style="29" customWidth="1"/>
    <col min="6156" max="6156" width="10.7109375" style="29" customWidth="1"/>
    <col min="6157" max="6157" width="12.5703125" style="29" customWidth="1"/>
    <col min="6158" max="6400" width="9.140625" style="29"/>
    <col min="6401" max="6401" width="4.7109375" style="29" customWidth="1"/>
    <col min="6402" max="6402" width="37.85546875" style="29" customWidth="1"/>
    <col min="6403" max="6403" width="11" style="29" customWidth="1"/>
    <col min="6404" max="6404" width="6" style="29" customWidth="1"/>
    <col min="6405" max="6405" width="7" style="29" customWidth="1"/>
    <col min="6406" max="6406" width="9" style="29" customWidth="1"/>
    <col min="6407" max="6407" width="8.7109375" style="29" customWidth="1"/>
    <col min="6408" max="6408" width="7.85546875" style="29" bestFit="1" customWidth="1"/>
    <col min="6409" max="6409" width="8.5703125" style="29" customWidth="1"/>
    <col min="6410" max="6410" width="8.28515625" style="29" customWidth="1"/>
    <col min="6411" max="6411" width="12.7109375" style="29" customWidth="1"/>
    <col min="6412" max="6412" width="10.7109375" style="29" customWidth="1"/>
    <col min="6413" max="6413" width="12.5703125" style="29" customWidth="1"/>
    <col min="6414" max="6656" width="9.140625" style="29"/>
    <col min="6657" max="6657" width="4.7109375" style="29" customWidth="1"/>
    <col min="6658" max="6658" width="37.85546875" style="29" customWidth="1"/>
    <col min="6659" max="6659" width="11" style="29" customWidth="1"/>
    <col min="6660" max="6660" width="6" style="29" customWidth="1"/>
    <col min="6661" max="6661" width="7" style="29" customWidth="1"/>
    <col min="6662" max="6662" width="9" style="29" customWidth="1"/>
    <col min="6663" max="6663" width="8.7109375" style="29" customWidth="1"/>
    <col min="6664" max="6664" width="7.85546875" style="29" bestFit="1" customWidth="1"/>
    <col min="6665" max="6665" width="8.5703125" style="29" customWidth="1"/>
    <col min="6666" max="6666" width="8.28515625" style="29" customWidth="1"/>
    <col min="6667" max="6667" width="12.7109375" style="29" customWidth="1"/>
    <col min="6668" max="6668" width="10.7109375" style="29" customWidth="1"/>
    <col min="6669" max="6669" width="12.5703125" style="29" customWidth="1"/>
    <col min="6670" max="6912" width="9.140625" style="29"/>
    <col min="6913" max="6913" width="4.7109375" style="29" customWidth="1"/>
    <col min="6914" max="6914" width="37.85546875" style="29" customWidth="1"/>
    <col min="6915" max="6915" width="11" style="29" customWidth="1"/>
    <col min="6916" max="6916" width="6" style="29" customWidth="1"/>
    <col min="6917" max="6917" width="7" style="29" customWidth="1"/>
    <col min="6918" max="6918" width="9" style="29" customWidth="1"/>
    <col min="6919" max="6919" width="8.7109375" style="29" customWidth="1"/>
    <col min="6920" max="6920" width="7.85546875" style="29" bestFit="1" customWidth="1"/>
    <col min="6921" max="6921" width="8.5703125" style="29" customWidth="1"/>
    <col min="6922" max="6922" width="8.28515625" style="29" customWidth="1"/>
    <col min="6923" max="6923" width="12.7109375" style="29" customWidth="1"/>
    <col min="6924" max="6924" width="10.7109375" style="29" customWidth="1"/>
    <col min="6925" max="6925" width="12.5703125" style="29" customWidth="1"/>
    <col min="6926" max="7168" width="9.140625" style="29"/>
    <col min="7169" max="7169" width="4.7109375" style="29" customWidth="1"/>
    <col min="7170" max="7170" width="37.85546875" style="29" customWidth="1"/>
    <col min="7171" max="7171" width="11" style="29" customWidth="1"/>
    <col min="7172" max="7172" width="6" style="29" customWidth="1"/>
    <col min="7173" max="7173" width="7" style="29" customWidth="1"/>
    <col min="7174" max="7174" width="9" style="29" customWidth="1"/>
    <col min="7175" max="7175" width="8.7109375" style="29" customWidth="1"/>
    <col min="7176" max="7176" width="7.85546875" style="29" bestFit="1" customWidth="1"/>
    <col min="7177" max="7177" width="8.5703125" style="29" customWidth="1"/>
    <col min="7178" max="7178" width="8.28515625" style="29" customWidth="1"/>
    <col min="7179" max="7179" width="12.7109375" style="29" customWidth="1"/>
    <col min="7180" max="7180" width="10.7109375" style="29" customWidth="1"/>
    <col min="7181" max="7181" width="12.5703125" style="29" customWidth="1"/>
    <col min="7182" max="7424" width="9.140625" style="29"/>
    <col min="7425" max="7425" width="4.7109375" style="29" customWidth="1"/>
    <col min="7426" max="7426" width="37.85546875" style="29" customWidth="1"/>
    <col min="7427" max="7427" width="11" style="29" customWidth="1"/>
    <col min="7428" max="7428" width="6" style="29" customWidth="1"/>
    <col min="7429" max="7429" width="7" style="29" customWidth="1"/>
    <col min="7430" max="7430" width="9" style="29" customWidth="1"/>
    <col min="7431" max="7431" width="8.7109375" style="29" customWidth="1"/>
    <col min="7432" max="7432" width="7.85546875" style="29" bestFit="1" customWidth="1"/>
    <col min="7433" max="7433" width="8.5703125" style="29" customWidth="1"/>
    <col min="7434" max="7434" width="8.28515625" style="29" customWidth="1"/>
    <col min="7435" max="7435" width="12.7109375" style="29" customWidth="1"/>
    <col min="7436" max="7436" width="10.7109375" style="29" customWidth="1"/>
    <col min="7437" max="7437" width="12.5703125" style="29" customWidth="1"/>
    <col min="7438" max="7680" width="9.140625" style="29"/>
    <col min="7681" max="7681" width="4.7109375" style="29" customWidth="1"/>
    <col min="7682" max="7682" width="37.85546875" style="29" customWidth="1"/>
    <col min="7683" max="7683" width="11" style="29" customWidth="1"/>
    <col min="7684" max="7684" width="6" style="29" customWidth="1"/>
    <col min="7685" max="7685" width="7" style="29" customWidth="1"/>
    <col min="7686" max="7686" width="9" style="29" customWidth="1"/>
    <col min="7687" max="7687" width="8.7109375" style="29" customWidth="1"/>
    <col min="7688" max="7688" width="7.85546875" style="29" bestFit="1" customWidth="1"/>
    <col min="7689" max="7689" width="8.5703125" style="29" customWidth="1"/>
    <col min="7690" max="7690" width="8.28515625" style="29" customWidth="1"/>
    <col min="7691" max="7691" width="12.7109375" style="29" customWidth="1"/>
    <col min="7692" max="7692" width="10.7109375" style="29" customWidth="1"/>
    <col min="7693" max="7693" width="12.5703125" style="29" customWidth="1"/>
    <col min="7694" max="7936" width="9.140625" style="29"/>
    <col min="7937" max="7937" width="4.7109375" style="29" customWidth="1"/>
    <col min="7938" max="7938" width="37.85546875" style="29" customWidth="1"/>
    <col min="7939" max="7939" width="11" style="29" customWidth="1"/>
    <col min="7940" max="7940" width="6" style="29" customWidth="1"/>
    <col min="7941" max="7941" width="7" style="29" customWidth="1"/>
    <col min="7942" max="7942" width="9" style="29" customWidth="1"/>
    <col min="7943" max="7943" width="8.7109375" style="29" customWidth="1"/>
    <col min="7944" max="7944" width="7.85546875" style="29" bestFit="1" customWidth="1"/>
    <col min="7945" max="7945" width="8.5703125" style="29" customWidth="1"/>
    <col min="7946" max="7946" width="8.28515625" style="29" customWidth="1"/>
    <col min="7947" max="7947" width="12.7109375" style="29" customWidth="1"/>
    <col min="7948" max="7948" width="10.7109375" style="29" customWidth="1"/>
    <col min="7949" max="7949" width="12.5703125" style="29" customWidth="1"/>
    <col min="7950" max="8192" width="9.140625" style="29"/>
    <col min="8193" max="8193" width="4.7109375" style="29" customWidth="1"/>
    <col min="8194" max="8194" width="37.85546875" style="29" customWidth="1"/>
    <col min="8195" max="8195" width="11" style="29" customWidth="1"/>
    <col min="8196" max="8196" width="6" style="29" customWidth="1"/>
    <col min="8197" max="8197" width="7" style="29" customWidth="1"/>
    <col min="8198" max="8198" width="9" style="29" customWidth="1"/>
    <col min="8199" max="8199" width="8.7109375" style="29" customWidth="1"/>
    <col min="8200" max="8200" width="7.85546875" style="29" bestFit="1" customWidth="1"/>
    <col min="8201" max="8201" width="8.5703125" style="29" customWidth="1"/>
    <col min="8202" max="8202" width="8.28515625" style="29" customWidth="1"/>
    <col min="8203" max="8203" width="12.7109375" style="29" customWidth="1"/>
    <col min="8204" max="8204" width="10.7109375" style="29" customWidth="1"/>
    <col min="8205" max="8205" width="12.5703125" style="29" customWidth="1"/>
    <col min="8206" max="8448" width="9.140625" style="29"/>
    <col min="8449" max="8449" width="4.7109375" style="29" customWidth="1"/>
    <col min="8450" max="8450" width="37.85546875" style="29" customWidth="1"/>
    <col min="8451" max="8451" width="11" style="29" customWidth="1"/>
    <col min="8452" max="8452" width="6" style="29" customWidth="1"/>
    <col min="8453" max="8453" width="7" style="29" customWidth="1"/>
    <col min="8454" max="8454" width="9" style="29" customWidth="1"/>
    <col min="8455" max="8455" width="8.7109375" style="29" customWidth="1"/>
    <col min="8456" max="8456" width="7.85546875" style="29" bestFit="1" customWidth="1"/>
    <col min="8457" max="8457" width="8.5703125" style="29" customWidth="1"/>
    <col min="8458" max="8458" width="8.28515625" style="29" customWidth="1"/>
    <col min="8459" max="8459" width="12.7109375" style="29" customWidth="1"/>
    <col min="8460" max="8460" width="10.7109375" style="29" customWidth="1"/>
    <col min="8461" max="8461" width="12.5703125" style="29" customWidth="1"/>
    <col min="8462" max="8704" width="9.140625" style="29"/>
    <col min="8705" max="8705" width="4.7109375" style="29" customWidth="1"/>
    <col min="8706" max="8706" width="37.85546875" style="29" customWidth="1"/>
    <col min="8707" max="8707" width="11" style="29" customWidth="1"/>
    <col min="8708" max="8708" width="6" style="29" customWidth="1"/>
    <col min="8709" max="8709" width="7" style="29" customWidth="1"/>
    <col min="8710" max="8710" width="9" style="29" customWidth="1"/>
    <col min="8711" max="8711" width="8.7109375" style="29" customWidth="1"/>
    <col min="8712" max="8712" width="7.85546875" style="29" bestFit="1" customWidth="1"/>
    <col min="8713" max="8713" width="8.5703125" style="29" customWidth="1"/>
    <col min="8714" max="8714" width="8.28515625" style="29" customWidth="1"/>
    <col min="8715" max="8715" width="12.7109375" style="29" customWidth="1"/>
    <col min="8716" max="8716" width="10.7109375" style="29" customWidth="1"/>
    <col min="8717" max="8717" width="12.5703125" style="29" customWidth="1"/>
    <col min="8718" max="8960" width="9.140625" style="29"/>
    <col min="8961" max="8961" width="4.7109375" style="29" customWidth="1"/>
    <col min="8962" max="8962" width="37.85546875" style="29" customWidth="1"/>
    <col min="8963" max="8963" width="11" style="29" customWidth="1"/>
    <col min="8964" max="8964" width="6" style="29" customWidth="1"/>
    <col min="8965" max="8965" width="7" style="29" customWidth="1"/>
    <col min="8966" max="8966" width="9" style="29" customWidth="1"/>
    <col min="8967" max="8967" width="8.7109375" style="29" customWidth="1"/>
    <col min="8968" max="8968" width="7.85546875" style="29" bestFit="1" customWidth="1"/>
    <col min="8969" max="8969" width="8.5703125" style="29" customWidth="1"/>
    <col min="8970" max="8970" width="8.28515625" style="29" customWidth="1"/>
    <col min="8971" max="8971" width="12.7109375" style="29" customWidth="1"/>
    <col min="8972" max="8972" width="10.7109375" style="29" customWidth="1"/>
    <col min="8973" max="8973" width="12.5703125" style="29" customWidth="1"/>
    <col min="8974" max="9216" width="9.140625" style="29"/>
    <col min="9217" max="9217" width="4.7109375" style="29" customWidth="1"/>
    <col min="9218" max="9218" width="37.85546875" style="29" customWidth="1"/>
    <col min="9219" max="9219" width="11" style="29" customWidth="1"/>
    <col min="9220" max="9220" width="6" style="29" customWidth="1"/>
    <col min="9221" max="9221" width="7" style="29" customWidth="1"/>
    <col min="9222" max="9222" width="9" style="29" customWidth="1"/>
    <col min="9223" max="9223" width="8.7109375" style="29" customWidth="1"/>
    <col min="9224" max="9224" width="7.85546875" style="29" bestFit="1" customWidth="1"/>
    <col min="9225" max="9225" width="8.5703125" style="29" customWidth="1"/>
    <col min="9226" max="9226" width="8.28515625" style="29" customWidth="1"/>
    <col min="9227" max="9227" width="12.7109375" style="29" customWidth="1"/>
    <col min="9228" max="9228" width="10.7109375" style="29" customWidth="1"/>
    <col min="9229" max="9229" width="12.5703125" style="29" customWidth="1"/>
    <col min="9230" max="9472" width="9.140625" style="29"/>
    <col min="9473" max="9473" width="4.7109375" style="29" customWidth="1"/>
    <col min="9474" max="9474" width="37.85546875" style="29" customWidth="1"/>
    <col min="9475" max="9475" width="11" style="29" customWidth="1"/>
    <col min="9476" max="9476" width="6" style="29" customWidth="1"/>
    <col min="9477" max="9477" width="7" style="29" customWidth="1"/>
    <col min="9478" max="9478" width="9" style="29" customWidth="1"/>
    <col min="9479" max="9479" width="8.7109375" style="29" customWidth="1"/>
    <col min="9480" max="9480" width="7.85546875" style="29" bestFit="1" customWidth="1"/>
    <col min="9481" max="9481" width="8.5703125" style="29" customWidth="1"/>
    <col min="9482" max="9482" width="8.28515625" style="29" customWidth="1"/>
    <col min="9483" max="9483" width="12.7109375" style="29" customWidth="1"/>
    <col min="9484" max="9484" width="10.7109375" style="29" customWidth="1"/>
    <col min="9485" max="9485" width="12.5703125" style="29" customWidth="1"/>
    <col min="9486" max="9728" width="9.140625" style="29"/>
    <col min="9729" max="9729" width="4.7109375" style="29" customWidth="1"/>
    <col min="9730" max="9730" width="37.85546875" style="29" customWidth="1"/>
    <col min="9731" max="9731" width="11" style="29" customWidth="1"/>
    <col min="9732" max="9732" width="6" style="29" customWidth="1"/>
    <col min="9733" max="9733" width="7" style="29" customWidth="1"/>
    <col min="9734" max="9734" width="9" style="29" customWidth="1"/>
    <col min="9735" max="9735" width="8.7109375" style="29" customWidth="1"/>
    <col min="9736" max="9736" width="7.85546875" style="29" bestFit="1" customWidth="1"/>
    <col min="9737" max="9737" width="8.5703125" style="29" customWidth="1"/>
    <col min="9738" max="9738" width="8.28515625" style="29" customWidth="1"/>
    <col min="9739" max="9739" width="12.7109375" style="29" customWidth="1"/>
    <col min="9740" max="9740" width="10.7109375" style="29" customWidth="1"/>
    <col min="9741" max="9741" width="12.5703125" style="29" customWidth="1"/>
    <col min="9742" max="9984" width="9.140625" style="29"/>
    <col min="9985" max="9985" width="4.7109375" style="29" customWidth="1"/>
    <col min="9986" max="9986" width="37.85546875" style="29" customWidth="1"/>
    <col min="9987" max="9987" width="11" style="29" customWidth="1"/>
    <col min="9988" max="9988" width="6" style="29" customWidth="1"/>
    <col min="9989" max="9989" width="7" style="29" customWidth="1"/>
    <col min="9990" max="9990" width="9" style="29" customWidth="1"/>
    <col min="9991" max="9991" width="8.7109375" style="29" customWidth="1"/>
    <col min="9992" max="9992" width="7.85546875" style="29" bestFit="1" customWidth="1"/>
    <col min="9993" max="9993" width="8.5703125" style="29" customWidth="1"/>
    <col min="9994" max="9994" width="8.28515625" style="29" customWidth="1"/>
    <col min="9995" max="9995" width="12.7109375" style="29" customWidth="1"/>
    <col min="9996" max="9996" width="10.7109375" style="29" customWidth="1"/>
    <col min="9997" max="9997" width="12.5703125" style="29" customWidth="1"/>
    <col min="9998" max="10240" width="9.140625" style="29"/>
    <col min="10241" max="10241" width="4.7109375" style="29" customWidth="1"/>
    <col min="10242" max="10242" width="37.85546875" style="29" customWidth="1"/>
    <col min="10243" max="10243" width="11" style="29" customWidth="1"/>
    <col min="10244" max="10244" width="6" style="29" customWidth="1"/>
    <col min="10245" max="10245" width="7" style="29" customWidth="1"/>
    <col min="10246" max="10246" width="9" style="29" customWidth="1"/>
    <col min="10247" max="10247" width="8.7109375" style="29" customWidth="1"/>
    <col min="10248" max="10248" width="7.85546875" style="29" bestFit="1" customWidth="1"/>
    <col min="10249" max="10249" width="8.5703125" style="29" customWidth="1"/>
    <col min="10250" max="10250" width="8.28515625" style="29" customWidth="1"/>
    <col min="10251" max="10251" width="12.7109375" style="29" customWidth="1"/>
    <col min="10252" max="10252" width="10.7109375" style="29" customWidth="1"/>
    <col min="10253" max="10253" width="12.5703125" style="29" customWidth="1"/>
    <col min="10254" max="10496" width="9.140625" style="29"/>
    <col min="10497" max="10497" width="4.7109375" style="29" customWidth="1"/>
    <col min="10498" max="10498" width="37.85546875" style="29" customWidth="1"/>
    <col min="10499" max="10499" width="11" style="29" customWidth="1"/>
    <col min="10500" max="10500" width="6" style="29" customWidth="1"/>
    <col min="10501" max="10501" width="7" style="29" customWidth="1"/>
    <col min="10502" max="10502" width="9" style="29" customWidth="1"/>
    <col min="10503" max="10503" width="8.7109375" style="29" customWidth="1"/>
    <col min="10504" max="10504" width="7.85546875" style="29" bestFit="1" customWidth="1"/>
    <col min="10505" max="10505" width="8.5703125" style="29" customWidth="1"/>
    <col min="10506" max="10506" width="8.28515625" style="29" customWidth="1"/>
    <col min="10507" max="10507" width="12.7109375" style="29" customWidth="1"/>
    <col min="10508" max="10508" width="10.7109375" style="29" customWidth="1"/>
    <col min="10509" max="10509" width="12.5703125" style="29" customWidth="1"/>
    <col min="10510" max="10752" width="9.140625" style="29"/>
    <col min="10753" max="10753" width="4.7109375" style="29" customWidth="1"/>
    <col min="10754" max="10754" width="37.85546875" style="29" customWidth="1"/>
    <col min="10755" max="10755" width="11" style="29" customWidth="1"/>
    <col min="10756" max="10756" width="6" style="29" customWidth="1"/>
    <col min="10757" max="10757" width="7" style="29" customWidth="1"/>
    <col min="10758" max="10758" width="9" style="29" customWidth="1"/>
    <col min="10759" max="10759" width="8.7109375" style="29" customWidth="1"/>
    <col min="10760" max="10760" width="7.85546875" style="29" bestFit="1" customWidth="1"/>
    <col min="10761" max="10761" width="8.5703125" style="29" customWidth="1"/>
    <col min="10762" max="10762" width="8.28515625" style="29" customWidth="1"/>
    <col min="10763" max="10763" width="12.7109375" style="29" customWidth="1"/>
    <col min="10764" max="10764" width="10.7109375" style="29" customWidth="1"/>
    <col min="10765" max="10765" width="12.5703125" style="29" customWidth="1"/>
    <col min="10766" max="11008" width="9.140625" style="29"/>
    <col min="11009" max="11009" width="4.7109375" style="29" customWidth="1"/>
    <col min="11010" max="11010" width="37.85546875" style="29" customWidth="1"/>
    <col min="11011" max="11011" width="11" style="29" customWidth="1"/>
    <col min="11012" max="11012" width="6" style="29" customWidth="1"/>
    <col min="11013" max="11013" width="7" style="29" customWidth="1"/>
    <col min="11014" max="11014" width="9" style="29" customWidth="1"/>
    <col min="11015" max="11015" width="8.7109375" style="29" customWidth="1"/>
    <col min="11016" max="11016" width="7.85546875" style="29" bestFit="1" customWidth="1"/>
    <col min="11017" max="11017" width="8.5703125" style="29" customWidth="1"/>
    <col min="11018" max="11018" width="8.28515625" style="29" customWidth="1"/>
    <col min="11019" max="11019" width="12.7109375" style="29" customWidth="1"/>
    <col min="11020" max="11020" width="10.7109375" style="29" customWidth="1"/>
    <col min="11021" max="11021" width="12.5703125" style="29" customWidth="1"/>
    <col min="11022" max="11264" width="9.140625" style="29"/>
    <col min="11265" max="11265" width="4.7109375" style="29" customWidth="1"/>
    <col min="11266" max="11266" width="37.85546875" style="29" customWidth="1"/>
    <col min="11267" max="11267" width="11" style="29" customWidth="1"/>
    <col min="11268" max="11268" width="6" style="29" customWidth="1"/>
    <col min="11269" max="11269" width="7" style="29" customWidth="1"/>
    <col min="11270" max="11270" width="9" style="29" customWidth="1"/>
    <col min="11271" max="11271" width="8.7109375" style="29" customWidth="1"/>
    <col min="11272" max="11272" width="7.85546875" style="29" bestFit="1" customWidth="1"/>
    <col min="11273" max="11273" width="8.5703125" style="29" customWidth="1"/>
    <col min="11274" max="11274" width="8.28515625" style="29" customWidth="1"/>
    <col min="11275" max="11275" width="12.7109375" style="29" customWidth="1"/>
    <col min="11276" max="11276" width="10.7109375" style="29" customWidth="1"/>
    <col min="11277" max="11277" width="12.5703125" style="29" customWidth="1"/>
    <col min="11278" max="11520" width="9.140625" style="29"/>
    <col min="11521" max="11521" width="4.7109375" style="29" customWidth="1"/>
    <col min="11522" max="11522" width="37.85546875" style="29" customWidth="1"/>
    <col min="11523" max="11523" width="11" style="29" customWidth="1"/>
    <col min="11524" max="11524" width="6" style="29" customWidth="1"/>
    <col min="11525" max="11525" width="7" style="29" customWidth="1"/>
    <col min="11526" max="11526" width="9" style="29" customWidth="1"/>
    <col min="11527" max="11527" width="8.7109375" style="29" customWidth="1"/>
    <col min="11528" max="11528" width="7.85546875" style="29" bestFit="1" customWidth="1"/>
    <col min="11529" max="11529" width="8.5703125" style="29" customWidth="1"/>
    <col min="11530" max="11530" width="8.28515625" style="29" customWidth="1"/>
    <col min="11531" max="11531" width="12.7109375" style="29" customWidth="1"/>
    <col min="11532" max="11532" width="10.7109375" style="29" customWidth="1"/>
    <col min="11533" max="11533" width="12.5703125" style="29" customWidth="1"/>
    <col min="11534" max="11776" width="9.140625" style="29"/>
    <col min="11777" max="11777" width="4.7109375" style="29" customWidth="1"/>
    <col min="11778" max="11778" width="37.85546875" style="29" customWidth="1"/>
    <col min="11779" max="11779" width="11" style="29" customWidth="1"/>
    <col min="11780" max="11780" width="6" style="29" customWidth="1"/>
    <col min="11781" max="11781" width="7" style="29" customWidth="1"/>
    <col min="11782" max="11782" width="9" style="29" customWidth="1"/>
    <col min="11783" max="11783" width="8.7109375" style="29" customWidth="1"/>
    <col min="11784" max="11784" width="7.85546875" style="29" bestFit="1" customWidth="1"/>
    <col min="11785" max="11785" width="8.5703125" style="29" customWidth="1"/>
    <col min="11786" max="11786" width="8.28515625" style="29" customWidth="1"/>
    <col min="11787" max="11787" width="12.7109375" style="29" customWidth="1"/>
    <col min="11788" max="11788" width="10.7109375" style="29" customWidth="1"/>
    <col min="11789" max="11789" width="12.5703125" style="29" customWidth="1"/>
    <col min="11790" max="12032" width="9.140625" style="29"/>
    <col min="12033" max="12033" width="4.7109375" style="29" customWidth="1"/>
    <col min="12034" max="12034" width="37.85546875" style="29" customWidth="1"/>
    <col min="12035" max="12035" width="11" style="29" customWidth="1"/>
    <col min="12036" max="12036" width="6" style="29" customWidth="1"/>
    <col min="12037" max="12037" width="7" style="29" customWidth="1"/>
    <col min="12038" max="12038" width="9" style="29" customWidth="1"/>
    <col min="12039" max="12039" width="8.7109375" style="29" customWidth="1"/>
    <col min="12040" max="12040" width="7.85546875" style="29" bestFit="1" customWidth="1"/>
    <col min="12041" max="12041" width="8.5703125" style="29" customWidth="1"/>
    <col min="12042" max="12042" width="8.28515625" style="29" customWidth="1"/>
    <col min="12043" max="12043" width="12.7109375" style="29" customWidth="1"/>
    <col min="12044" max="12044" width="10.7109375" style="29" customWidth="1"/>
    <col min="12045" max="12045" width="12.5703125" style="29" customWidth="1"/>
    <col min="12046" max="12288" width="9.140625" style="29"/>
    <col min="12289" max="12289" width="4.7109375" style="29" customWidth="1"/>
    <col min="12290" max="12290" width="37.85546875" style="29" customWidth="1"/>
    <col min="12291" max="12291" width="11" style="29" customWidth="1"/>
    <col min="12292" max="12292" width="6" style="29" customWidth="1"/>
    <col min="12293" max="12293" width="7" style="29" customWidth="1"/>
    <col min="12294" max="12294" width="9" style="29" customWidth="1"/>
    <col min="12295" max="12295" width="8.7109375" style="29" customWidth="1"/>
    <col min="12296" max="12296" width="7.85546875" style="29" bestFit="1" customWidth="1"/>
    <col min="12297" max="12297" width="8.5703125" style="29" customWidth="1"/>
    <col min="12298" max="12298" width="8.28515625" style="29" customWidth="1"/>
    <col min="12299" max="12299" width="12.7109375" style="29" customWidth="1"/>
    <col min="12300" max="12300" width="10.7109375" style="29" customWidth="1"/>
    <col min="12301" max="12301" width="12.5703125" style="29" customWidth="1"/>
    <col min="12302" max="12544" width="9.140625" style="29"/>
    <col min="12545" max="12545" width="4.7109375" style="29" customWidth="1"/>
    <col min="12546" max="12546" width="37.85546875" style="29" customWidth="1"/>
    <col min="12547" max="12547" width="11" style="29" customWidth="1"/>
    <col min="12548" max="12548" width="6" style="29" customWidth="1"/>
    <col min="12549" max="12549" width="7" style="29" customWidth="1"/>
    <col min="12550" max="12550" width="9" style="29" customWidth="1"/>
    <col min="12551" max="12551" width="8.7109375" style="29" customWidth="1"/>
    <col min="12552" max="12552" width="7.85546875" style="29" bestFit="1" customWidth="1"/>
    <col min="12553" max="12553" width="8.5703125" style="29" customWidth="1"/>
    <col min="12554" max="12554" width="8.28515625" style="29" customWidth="1"/>
    <col min="12555" max="12555" width="12.7109375" style="29" customWidth="1"/>
    <col min="12556" max="12556" width="10.7109375" style="29" customWidth="1"/>
    <col min="12557" max="12557" width="12.5703125" style="29" customWidth="1"/>
    <col min="12558" max="12800" width="9.140625" style="29"/>
    <col min="12801" max="12801" width="4.7109375" style="29" customWidth="1"/>
    <col min="12802" max="12802" width="37.85546875" style="29" customWidth="1"/>
    <col min="12803" max="12803" width="11" style="29" customWidth="1"/>
    <col min="12804" max="12804" width="6" style="29" customWidth="1"/>
    <col min="12805" max="12805" width="7" style="29" customWidth="1"/>
    <col min="12806" max="12806" width="9" style="29" customWidth="1"/>
    <col min="12807" max="12807" width="8.7109375" style="29" customWidth="1"/>
    <col min="12808" max="12808" width="7.85546875" style="29" bestFit="1" customWidth="1"/>
    <col min="12809" max="12809" width="8.5703125" style="29" customWidth="1"/>
    <col min="12810" max="12810" width="8.28515625" style="29" customWidth="1"/>
    <col min="12811" max="12811" width="12.7109375" style="29" customWidth="1"/>
    <col min="12812" max="12812" width="10.7109375" style="29" customWidth="1"/>
    <col min="12813" max="12813" width="12.5703125" style="29" customWidth="1"/>
    <col min="12814" max="13056" width="9.140625" style="29"/>
    <col min="13057" max="13057" width="4.7109375" style="29" customWidth="1"/>
    <col min="13058" max="13058" width="37.85546875" style="29" customWidth="1"/>
    <col min="13059" max="13059" width="11" style="29" customWidth="1"/>
    <col min="13060" max="13060" width="6" style="29" customWidth="1"/>
    <col min="13061" max="13061" width="7" style="29" customWidth="1"/>
    <col min="13062" max="13062" width="9" style="29" customWidth="1"/>
    <col min="13063" max="13063" width="8.7109375" style="29" customWidth="1"/>
    <col min="13064" max="13064" width="7.85546875" style="29" bestFit="1" customWidth="1"/>
    <col min="13065" max="13065" width="8.5703125" style="29" customWidth="1"/>
    <col min="13066" max="13066" width="8.28515625" style="29" customWidth="1"/>
    <col min="13067" max="13067" width="12.7109375" style="29" customWidth="1"/>
    <col min="13068" max="13068" width="10.7109375" style="29" customWidth="1"/>
    <col min="13069" max="13069" width="12.5703125" style="29" customWidth="1"/>
    <col min="13070" max="13312" width="9.140625" style="29"/>
    <col min="13313" max="13313" width="4.7109375" style="29" customWidth="1"/>
    <col min="13314" max="13314" width="37.85546875" style="29" customWidth="1"/>
    <col min="13315" max="13315" width="11" style="29" customWidth="1"/>
    <col min="13316" max="13316" width="6" style="29" customWidth="1"/>
    <col min="13317" max="13317" width="7" style="29" customWidth="1"/>
    <col min="13318" max="13318" width="9" style="29" customWidth="1"/>
    <col min="13319" max="13319" width="8.7109375" style="29" customWidth="1"/>
    <col min="13320" max="13320" width="7.85546875" style="29" bestFit="1" customWidth="1"/>
    <col min="13321" max="13321" width="8.5703125" style="29" customWidth="1"/>
    <col min="13322" max="13322" width="8.28515625" style="29" customWidth="1"/>
    <col min="13323" max="13323" width="12.7109375" style="29" customWidth="1"/>
    <col min="13324" max="13324" width="10.7109375" style="29" customWidth="1"/>
    <col min="13325" max="13325" width="12.5703125" style="29" customWidth="1"/>
    <col min="13326" max="13568" width="9.140625" style="29"/>
    <col min="13569" max="13569" width="4.7109375" style="29" customWidth="1"/>
    <col min="13570" max="13570" width="37.85546875" style="29" customWidth="1"/>
    <col min="13571" max="13571" width="11" style="29" customWidth="1"/>
    <col min="13572" max="13572" width="6" style="29" customWidth="1"/>
    <col min="13573" max="13573" width="7" style="29" customWidth="1"/>
    <col min="13574" max="13574" width="9" style="29" customWidth="1"/>
    <col min="13575" max="13575" width="8.7109375" style="29" customWidth="1"/>
    <col min="13576" max="13576" width="7.85546875" style="29" bestFit="1" customWidth="1"/>
    <col min="13577" max="13577" width="8.5703125" style="29" customWidth="1"/>
    <col min="13578" max="13578" width="8.28515625" style="29" customWidth="1"/>
    <col min="13579" max="13579" width="12.7109375" style="29" customWidth="1"/>
    <col min="13580" max="13580" width="10.7109375" style="29" customWidth="1"/>
    <col min="13581" max="13581" width="12.5703125" style="29" customWidth="1"/>
    <col min="13582" max="13824" width="9.140625" style="29"/>
    <col min="13825" max="13825" width="4.7109375" style="29" customWidth="1"/>
    <col min="13826" max="13826" width="37.85546875" style="29" customWidth="1"/>
    <col min="13827" max="13827" width="11" style="29" customWidth="1"/>
    <col min="13828" max="13828" width="6" style="29" customWidth="1"/>
    <col min="13829" max="13829" width="7" style="29" customWidth="1"/>
    <col min="13830" max="13830" width="9" style="29" customWidth="1"/>
    <col min="13831" max="13831" width="8.7109375" style="29" customWidth="1"/>
    <col min="13832" max="13832" width="7.85546875" style="29" bestFit="1" customWidth="1"/>
    <col min="13833" max="13833" width="8.5703125" style="29" customWidth="1"/>
    <col min="13834" max="13834" width="8.28515625" style="29" customWidth="1"/>
    <col min="13835" max="13835" width="12.7109375" style="29" customWidth="1"/>
    <col min="13836" max="13836" width="10.7109375" style="29" customWidth="1"/>
    <col min="13837" max="13837" width="12.5703125" style="29" customWidth="1"/>
    <col min="13838" max="14080" width="9.140625" style="29"/>
    <col min="14081" max="14081" width="4.7109375" style="29" customWidth="1"/>
    <col min="14082" max="14082" width="37.85546875" style="29" customWidth="1"/>
    <col min="14083" max="14083" width="11" style="29" customWidth="1"/>
    <col min="14084" max="14084" width="6" style="29" customWidth="1"/>
    <col min="14085" max="14085" width="7" style="29" customWidth="1"/>
    <col min="14086" max="14086" width="9" style="29" customWidth="1"/>
    <col min="14087" max="14087" width="8.7109375" style="29" customWidth="1"/>
    <col min="14088" max="14088" width="7.85546875" style="29" bestFit="1" customWidth="1"/>
    <col min="14089" max="14089" width="8.5703125" style="29" customWidth="1"/>
    <col min="14090" max="14090" width="8.28515625" style="29" customWidth="1"/>
    <col min="14091" max="14091" width="12.7109375" style="29" customWidth="1"/>
    <col min="14092" max="14092" width="10.7109375" style="29" customWidth="1"/>
    <col min="14093" max="14093" width="12.5703125" style="29" customWidth="1"/>
    <col min="14094" max="14336" width="9.140625" style="29"/>
    <col min="14337" max="14337" width="4.7109375" style="29" customWidth="1"/>
    <col min="14338" max="14338" width="37.85546875" style="29" customWidth="1"/>
    <col min="14339" max="14339" width="11" style="29" customWidth="1"/>
    <col min="14340" max="14340" width="6" style="29" customWidth="1"/>
    <col min="14341" max="14341" width="7" style="29" customWidth="1"/>
    <col min="14342" max="14342" width="9" style="29" customWidth="1"/>
    <col min="14343" max="14343" width="8.7109375" style="29" customWidth="1"/>
    <col min="14344" max="14344" width="7.85546875" style="29" bestFit="1" customWidth="1"/>
    <col min="14345" max="14345" width="8.5703125" style="29" customWidth="1"/>
    <col min="14346" max="14346" width="8.28515625" style="29" customWidth="1"/>
    <col min="14347" max="14347" width="12.7109375" style="29" customWidth="1"/>
    <col min="14348" max="14348" width="10.7109375" style="29" customWidth="1"/>
    <col min="14349" max="14349" width="12.5703125" style="29" customWidth="1"/>
    <col min="14350" max="14592" width="9.140625" style="29"/>
    <col min="14593" max="14593" width="4.7109375" style="29" customWidth="1"/>
    <col min="14594" max="14594" width="37.85546875" style="29" customWidth="1"/>
    <col min="14595" max="14595" width="11" style="29" customWidth="1"/>
    <col min="14596" max="14596" width="6" style="29" customWidth="1"/>
    <col min="14597" max="14597" width="7" style="29" customWidth="1"/>
    <col min="14598" max="14598" width="9" style="29" customWidth="1"/>
    <col min="14599" max="14599" width="8.7109375" style="29" customWidth="1"/>
    <col min="14600" max="14600" width="7.85546875" style="29" bestFit="1" customWidth="1"/>
    <col min="14601" max="14601" width="8.5703125" style="29" customWidth="1"/>
    <col min="14602" max="14602" width="8.28515625" style="29" customWidth="1"/>
    <col min="14603" max="14603" width="12.7109375" style="29" customWidth="1"/>
    <col min="14604" max="14604" width="10.7109375" style="29" customWidth="1"/>
    <col min="14605" max="14605" width="12.5703125" style="29" customWidth="1"/>
    <col min="14606" max="14848" width="9.140625" style="29"/>
    <col min="14849" max="14849" width="4.7109375" style="29" customWidth="1"/>
    <col min="14850" max="14850" width="37.85546875" style="29" customWidth="1"/>
    <col min="14851" max="14851" width="11" style="29" customWidth="1"/>
    <col min="14852" max="14852" width="6" style="29" customWidth="1"/>
    <col min="14853" max="14853" width="7" style="29" customWidth="1"/>
    <col min="14854" max="14854" width="9" style="29" customWidth="1"/>
    <col min="14855" max="14855" width="8.7109375" style="29" customWidth="1"/>
    <col min="14856" max="14856" width="7.85546875" style="29" bestFit="1" customWidth="1"/>
    <col min="14857" max="14857" width="8.5703125" style="29" customWidth="1"/>
    <col min="14858" max="14858" width="8.28515625" style="29" customWidth="1"/>
    <col min="14859" max="14859" width="12.7109375" style="29" customWidth="1"/>
    <col min="14860" max="14860" width="10.7109375" style="29" customWidth="1"/>
    <col min="14861" max="14861" width="12.5703125" style="29" customWidth="1"/>
    <col min="14862" max="15104" width="9.140625" style="29"/>
    <col min="15105" max="15105" width="4.7109375" style="29" customWidth="1"/>
    <col min="15106" max="15106" width="37.85546875" style="29" customWidth="1"/>
    <col min="15107" max="15107" width="11" style="29" customWidth="1"/>
    <col min="15108" max="15108" width="6" style="29" customWidth="1"/>
    <col min="15109" max="15109" width="7" style="29" customWidth="1"/>
    <col min="15110" max="15110" width="9" style="29" customWidth="1"/>
    <col min="15111" max="15111" width="8.7109375" style="29" customWidth="1"/>
    <col min="15112" max="15112" width="7.85546875" style="29" bestFit="1" customWidth="1"/>
    <col min="15113" max="15113" width="8.5703125" style="29" customWidth="1"/>
    <col min="15114" max="15114" width="8.28515625" style="29" customWidth="1"/>
    <col min="15115" max="15115" width="12.7109375" style="29" customWidth="1"/>
    <col min="15116" max="15116" width="10.7109375" style="29" customWidth="1"/>
    <col min="15117" max="15117" width="12.5703125" style="29" customWidth="1"/>
    <col min="15118" max="15360" width="9.140625" style="29"/>
    <col min="15361" max="15361" width="4.7109375" style="29" customWidth="1"/>
    <col min="15362" max="15362" width="37.85546875" style="29" customWidth="1"/>
    <col min="15363" max="15363" width="11" style="29" customWidth="1"/>
    <col min="15364" max="15364" width="6" style="29" customWidth="1"/>
    <col min="15365" max="15365" width="7" style="29" customWidth="1"/>
    <col min="15366" max="15366" width="9" style="29" customWidth="1"/>
    <col min="15367" max="15367" width="8.7109375" style="29" customWidth="1"/>
    <col min="15368" max="15368" width="7.85546875" style="29" bestFit="1" customWidth="1"/>
    <col min="15369" max="15369" width="8.5703125" style="29" customWidth="1"/>
    <col min="15370" max="15370" width="8.28515625" style="29" customWidth="1"/>
    <col min="15371" max="15371" width="12.7109375" style="29" customWidth="1"/>
    <col min="15372" max="15372" width="10.7109375" style="29" customWidth="1"/>
    <col min="15373" max="15373" width="12.5703125" style="29" customWidth="1"/>
    <col min="15374" max="15616" width="9.140625" style="29"/>
    <col min="15617" max="15617" width="4.7109375" style="29" customWidth="1"/>
    <col min="15618" max="15618" width="37.85546875" style="29" customWidth="1"/>
    <col min="15619" max="15619" width="11" style="29" customWidth="1"/>
    <col min="15620" max="15620" width="6" style="29" customWidth="1"/>
    <col min="15621" max="15621" width="7" style="29" customWidth="1"/>
    <col min="15622" max="15622" width="9" style="29" customWidth="1"/>
    <col min="15623" max="15623" width="8.7109375" style="29" customWidth="1"/>
    <col min="15624" max="15624" width="7.85546875" style="29" bestFit="1" customWidth="1"/>
    <col min="15625" max="15625" width="8.5703125" style="29" customWidth="1"/>
    <col min="15626" max="15626" width="8.28515625" style="29" customWidth="1"/>
    <col min="15627" max="15627" width="12.7109375" style="29" customWidth="1"/>
    <col min="15628" max="15628" width="10.7109375" style="29" customWidth="1"/>
    <col min="15629" max="15629" width="12.5703125" style="29" customWidth="1"/>
    <col min="15630" max="15872" width="9.140625" style="29"/>
    <col min="15873" max="15873" width="4.7109375" style="29" customWidth="1"/>
    <col min="15874" max="15874" width="37.85546875" style="29" customWidth="1"/>
    <col min="15875" max="15875" width="11" style="29" customWidth="1"/>
    <col min="15876" max="15876" width="6" style="29" customWidth="1"/>
    <col min="15877" max="15877" width="7" style="29" customWidth="1"/>
    <col min="15878" max="15878" width="9" style="29" customWidth="1"/>
    <col min="15879" max="15879" width="8.7109375" style="29" customWidth="1"/>
    <col min="15880" max="15880" width="7.85546875" style="29" bestFit="1" customWidth="1"/>
    <col min="15881" max="15881" width="8.5703125" style="29" customWidth="1"/>
    <col min="15882" max="15882" width="8.28515625" style="29" customWidth="1"/>
    <col min="15883" max="15883" width="12.7109375" style="29" customWidth="1"/>
    <col min="15884" max="15884" width="10.7109375" style="29" customWidth="1"/>
    <col min="15885" max="15885" width="12.5703125" style="29" customWidth="1"/>
    <col min="15886" max="16128" width="9.140625" style="29"/>
    <col min="16129" max="16129" width="4.7109375" style="29" customWidth="1"/>
    <col min="16130" max="16130" width="37.85546875" style="29" customWidth="1"/>
    <col min="16131" max="16131" width="11" style="29" customWidth="1"/>
    <col min="16132" max="16132" width="6" style="29" customWidth="1"/>
    <col min="16133" max="16133" width="7" style="29" customWidth="1"/>
    <col min="16134" max="16134" width="9" style="29" customWidth="1"/>
    <col min="16135" max="16135" width="8.7109375" style="29" customWidth="1"/>
    <col min="16136" max="16136" width="7.85546875" style="29" bestFit="1" customWidth="1"/>
    <col min="16137" max="16137" width="8.5703125" style="29" customWidth="1"/>
    <col min="16138" max="16138" width="8.28515625" style="29" customWidth="1"/>
    <col min="16139" max="16139" width="12.7109375" style="29" customWidth="1"/>
    <col min="16140" max="16140" width="10.7109375" style="29" customWidth="1"/>
    <col min="16141" max="16141" width="12.5703125" style="29" customWidth="1"/>
    <col min="16142" max="16384" width="9.140625" style="29"/>
  </cols>
  <sheetData>
    <row r="1" spans="1:13" ht="15.75">
      <c r="A1" s="672" t="s">
        <v>65</v>
      </c>
      <c r="B1" s="672"/>
      <c r="C1" s="672"/>
      <c r="D1" s="672"/>
      <c r="E1" s="28"/>
      <c r="G1" s="30"/>
      <c r="H1" s="31"/>
      <c r="I1" s="31"/>
      <c r="J1" s="31"/>
      <c r="K1" s="673" t="s">
        <v>66</v>
      </c>
      <c r="L1" s="673"/>
      <c r="M1" s="673"/>
    </row>
    <row r="2" spans="1:13" ht="16.5">
      <c r="A2" s="672" t="s">
        <v>67</v>
      </c>
      <c r="B2" s="672"/>
      <c r="C2" s="672"/>
      <c r="D2" s="672"/>
      <c r="E2" s="32"/>
      <c r="F2" s="32"/>
      <c r="G2" s="30"/>
      <c r="H2" s="31"/>
      <c r="I2" s="31"/>
      <c r="J2" s="31"/>
      <c r="K2" s="30"/>
      <c r="L2" s="30"/>
      <c r="M2" s="31"/>
    </row>
    <row r="3" spans="1:13" s="33" customFormat="1" ht="27.75" customHeight="1">
      <c r="A3" s="674" t="s">
        <v>684</v>
      </c>
      <c r="B3" s="674"/>
      <c r="C3" s="674"/>
      <c r="D3" s="674"/>
      <c r="E3" s="674"/>
      <c r="F3" s="674"/>
      <c r="G3" s="674"/>
      <c r="H3" s="674"/>
      <c r="I3" s="674"/>
      <c r="J3" s="674"/>
      <c r="K3" s="674"/>
      <c r="L3" s="674"/>
      <c r="M3" s="674"/>
    </row>
    <row r="4" spans="1:13" s="34" customFormat="1" ht="24.75" hidden="1" customHeight="1">
      <c r="A4" s="675" t="s">
        <v>68</v>
      </c>
      <c r="B4" s="675"/>
      <c r="C4" s="675"/>
      <c r="D4" s="675"/>
      <c r="E4" s="675"/>
      <c r="F4" s="675"/>
      <c r="G4" s="675"/>
      <c r="H4" s="675"/>
      <c r="I4" s="675"/>
      <c r="J4" s="675"/>
      <c r="K4" s="675"/>
      <c r="L4" s="675"/>
      <c r="M4" s="675"/>
    </row>
    <row r="5" spans="1:13" s="34" customFormat="1" ht="24.75" customHeight="1">
      <c r="A5" s="35"/>
      <c r="B5" s="35"/>
      <c r="C5" s="35"/>
      <c r="D5" s="35"/>
      <c r="E5" s="35"/>
      <c r="F5" s="35"/>
      <c r="G5" s="35"/>
      <c r="H5" s="35"/>
      <c r="I5" s="35"/>
      <c r="J5" s="35"/>
      <c r="K5" s="35"/>
      <c r="L5" s="35"/>
      <c r="M5" s="35"/>
    </row>
    <row r="6" spans="1:13" ht="32.25" customHeight="1">
      <c r="A6" s="669" t="s">
        <v>2</v>
      </c>
      <c r="B6" s="670" t="s">
        <v>69</v>
      </c>
      <c r="C6" s="670" t="s">
        <v>70</v>
      </c>
      <c r="D6" s="671" t="s">
        <v>71</v>
      </c>
      <c r="E6" s="671"/>
      <c r="F6" s="671" t="s">
        <v>72</v>
      </c>
      <c r="G6" s="671"/>
      <c r="H6" s="671"/>
      <c r="I6" s="671"/>
      <c r="J6" s="671"/>
      <c r="K6" s="671"/>
      <c r="L6" s="671"/>
      <c r="M6" s="677" t="s">
        <v>7</v>
      </c>
    </row>
    <row r="7" spans="1:13" ht="67.5" customHeight="1">
      <c r="A7" s="669"/>
      <c r="B7" s="670"/>
      <c r="C7" s="670"/>
      <c r="D7" s="36" t="s">
        <v>73</v>
      </c>
      <c r="E7" s="36" t="s">
        <v>74</v>
      </c>
      <c r="F7" s="36" t="s">
        <v>75</v>
      </c>
      <c r="G7" s="36" t="s">
        <v>685</v>
      </c>
      <c r="H7" s="36" t="s">
        <v>686</v>
      </c>
      <c r="I7" s="36" t="s">
        <v>687</v>
      </c>
      <c r="J7" s="36" t="s">
        <v>688</v>
      </c>
      <c r="K7" s="36" t="s">
        <v>689</v>
      </c>
      <c r="L7" s="399" t="s">
        <v>690</v>
      </c>
      <c r="M7" s="678"/>
    </row>
    <row r="8" spans="1:13" s="34" customFormat="1" ht="27" customHeight="1">
      <c r="A8" s="37">
        <v>1</v>
      </c>
      <c r="B8" s="37" t="s">
        <v>76</v>
      </c>
      <c r="C8" s="38"/>
      <c r="D8" s="39"/>
      <c r="E8" s="39"/>
      <c r="F8" s="40"/>
      <c r="G8" s="41"/>
      <c r="H8" s="42"/>
      <c r="I8" s="42"/>
      <c r="J8" s="43"/>
      <c r="K8" s="41"/>
      <c r="L8" s="41"/>
      <c r="M8" s="43"/>
    </row>
    <row r="9" spans="1:13" s="34" customFormat="1" ht="19.5" customHeight="1">
      <c r="A9" s="43"/>
      <c r="B9" s="44" t="s">
        <v>77</v>
      </c>
      <c r="C9" s="45"/>
      <c r="D9" s="46"/>
      <c r="E9" s="46"/>
      <c r="F9" s="47"/>
      <c r="G9" s="48"/>
      <c r="H9" s="42"/>
      <c r="I9" s="42"/>
      <c r="J9" s="43"/>
      <c r="K9" s="48"/>
      <c r="L9" s="48"/>
      <c r="M9" s="43"/>
    </row>
    <row r="10" spans="1:13" s="34" customFormat="1" ht="19.5" customHeight="1">
      <c r="A10" s="43"/>
      <c r="B10" s="44" t="s">
        <v>77</v>
      </c>
      <c r="C10" s="45"/>
      <c r="D10" s="46"/>
      <c r="E10" s="46"/>
      <c r="F10" s="47"/>
      <c r="G10" s="48"/>
      <c r="H10" s="42"/>
      <c r="I10" s="42"/>
      <c r="J10" s="43"/>
      <c r="K10" s="48"/>
      <c r="L10" s="48"/>
      <c r="M10" s="43"/>
    </row>
    <row r="11" spans="1:13" s="34" customFormat="1" ht="19.5" customHeight="1">
      <c r="A11" s="43"/>
      <c r="B11" s="44" t="s">
        <v>78</v>
      </c>
      <c r="C11" s="45"/>
      <c r="D11" s="46"/>
      <c r="E11" s="46"/>
      <c r="F11" s="47"/>
      <c r="G11" s="48"/>
      <c r="H11" s="42"/>
      <c r="I11" s="42"/>
      <c r="J11" s="43"/>
      <c r="K11" s="48"/>
      <c r="L11" s="48"/>
      <c r="M11" s="43"/>
    </row>
    <row r="12" spans="1:13" s="34" customFormat="1" ht="20.25" customHeight="1">
      <c r="A12" s="49">
        <v>2</v>
      </c>
      <c r="B12" s="49" t="s">
        <v>79</v>
      </c>
      <c r="C12" s="50"/>
      <c r="D12" s="46"/>
      <c r="E12" s="46"/>
      <c r="F12" s="46"/>
      <c r="G12" s="51"/>
      <c r="H12" s="49"/>
      <c r="I12" s="49"/>
      <c r="J12" s="49"/>
      <c r="K12" s="51"/>
      <c r="L12" s="51"/>
      <c r="M12" s="49"/>
    </row>
    <row r="13" spans="1:13" s="34" customFormat="1" ht="20.25" customHeight="1">
      <c r="A13" s="43"/>
      <c r="B13" s="44" t="s">
        <v>77</v>
      </c>
      <c r="C13" s="45"/>
      <c r="D13" s="46"/>
      <c r="E13" s="46"/>
      <c r="F13" s="47"/>
      <c r="G13" s="48"/>
      <c r="H13" s="42"/>
      <c r="I13" s="42"/>
      <c r="J13" s="43"/>
      <c r="K13" s="48"/>
      <c r="L13" s="48"/>
      <c r="M13" s="43"/>
    </row>
    <row r="14" spans="1:13" s="34" customFormat="1" ht="20.25" customHeight="1">
      <c r="A14" s="43"/>
      <c r="B14" s="44" t="s">
        <v>77</v>
      </c>
      <c r="C14" s="45"/>
      <c r="D14" s="46"/>
      <c r="E14" s="46"/>
      <c r="F14" s="47"/>
      <c r="G14" s="48"/>
      <c r="H14" s="42"/>
      <c r="I14" s="42"/>
      <c r="J14" s="43"/>
      <c r="K14" s="48"/>
      <c r="L14" s="48"/>
      <c r="M14" s="43"/>
    </row>
    <row r="15" spans="1:13" s="34" customFormat="1" ht="20.25" customHeight="1">
      <c r="A15" s="43"/>
      <c r="B15" s="44" t="s">
        <v>78</v>
      </c>
      <c r="C15" s="45"/>
      <c r="D15" s="46"/>
      <c r="E15" s="46"/>
      <c r="F15" s="47"/>
      <c r="G15" s="48"/>
      <c r="H15" s="42"/>
      <c r="I15" s="42"/>
      <c r="J15" s="43"/>
      <c r="K15" s="48"/>
      <c r="L15" s="48"/>
      <c r="M15" s="43"/>
    </row>
    <row r="16" spans="1:13">
      <c r="A16" s="52"/>
      <c r="B16" s="52"/>
      <c r="C16" s="53"/>
      <c r="D16" s="54"/>
      <c r="E16" s="54"/>
      <c r="F16" s="54"/>
      <c r="G16" s="55"/>
      <c r="H16" s="52"/>
      <c r="I16" s="52"/>
      <c r="J16" s="52"/>
      <c r="K16" s="55"/>
      <c r="L16" s="55"/>
      <c r="M16" s="52"/>
    </row>
    <row r="17" spans="1:13">
      <c r="A17" s="52"/>
      <c r="B17" s="52"/>
      <c r="C17" s="56"/>
      <c r="D17" s="57"/>
      <c r="E17" s="57"/>
      <c r="F17" s="57"/>
      <c r="G17" s="58"/>
      <c r="H17" s="59"/>
      <c r="I17" s="59"/>
      <c r="J17" s="59"/>
      <c r="K17" s="58"/>
      <c r="L17" s="58"/>
      <c r="M17" s="52"/>
    </row>
    <row r="18" spans="1:13" ht="15.75">
      <c r="A18" s="60"/>
      <c r="B18" s="61" t="s">
        <v>80</v>
      </c>
      <c r="C18" s="62"/>
      <c r="D18" s="62"/>
      <c r="E18" s="62"/>
      <c r="F18" s="62"/>
      <c r="G18" s="63"/>
      <c r="H18" s="60"/>
      <c r="I18" s="60"/>
      <c r="J18" s="60"/>
      <c r="K18" s="63"/>
      <c r="L18" s="63"/>
      <c r="M18" s="60"/>
    </row>
    <row r="19" spans="1:13" ht="36" customHeight="1">
      <c r="A19" s="31"/>
      <c r="B19" s="679" t="s">
        <v>81</v>
      </c>
      <c r="C19" s="679"/>
      <c r="D19" s="679"/>
      <c r="E19" s="679"/>
      <c r="F19" s="679"/>
      <c r="G19" s="679"/>
      <c r="H19" s="679"/>
      <c r="I19" s="679"/>
      <c r="J19" s="679"/>
      <c r="K19" s="679"/>
      <c r="L19" s="679"/>
      <c r="M19" s="679"/>
    </row>
    <row r="20" spans="1:13" ht="16.5">
      <c r="A20" s="31"/>
      <c r="B20" s="31"/>
      <c r="H20" s="676"/>
      <c r="I20" s="676"/>
      <c r="J20" s="676"/>
      <c r="K20" s="676" t="s">
        <v>82</v>
      </c>
      <c r="L20" s="676"/>
      <c r="M20" s="676"/>
    </row>
    <row r="21" spans="1:13" ht="16.5">
      <c r="A21" s="31"/>
      <c r="B21" s="31"/>
      <c r="H21" s="676"/>
      <c r="I21" s="676"/>
      <c r="J21" s="676"/>
      <c r="K21" s="676" t="s">
        <v>83</v>
      </c>
      <c r="L21" s="676"/>
      <c r="M21" s="676"/>
    </row>
    <row r="22" spans="1:13" ht="16.5">
      <c r="A22" s="31"/>
      <c r="B22" s="31"/>
      <c r="H22" s="676"/>
      <c r="I22" s="676"/>
      <c r="J22" s="676"/>
      <c r="K22" s="676" t="s">
        <v>84</v>
      </c>
      <c r="L22" s="676"/>
      <c r="M22" s="676"/>
    </row>
    <row r="23" spans="1:13">
      <c r="A23" s="31"/>
      <c r="B23" s="178" t="s">
        <v>183</v>
      </c>
      <c r="H23" s="31"/>
      <c r="I23" s="31"/>
      <c r="J23" s="31"/>
      <c r="M23" s="31"/>
    </row>
    <row r="24" spans="1:13" ht="15.75">
      <c r="A24" s="31"/>
      <c r="B24" s="179" t="s">
        <v>186</v>
      </c>
      <c r="H24" s="31"/>
      <c r="I24" s="31"/>
      <c r="J24" s="31"/>
      <c r="M24" s="31"/>
    </row>
    <row r="25" spans="1:13" ht="15.75">
      <c r="A25" s="31"/>
      <c r="B25" s="179" t="s">
        <v>184</v>
      </c>
      <c r="H25" s="31"/>
      <c r="I25" s="31"/>
      <c r="J25" s="31"/>
      <c r="M25" s="31"/>
    </row>
    <row r="26" spans="1:13" ht="15.75">
      <c r="A26" s="31"/>
      <c r="B26" s="179" t="s">
        <v>185</v>
      </c>
      <c r="H26" s="31"/>
      <c r="I26" s="31"/>
      <c r="J26" s="31"/>
      <c r="M26" s="31"/>
    </row>
    <row r="27" spans="1:13">
      <c r="A27" s="31"/>
      <c r="B27" s="31"/>
      <c r="H27" s="31"/>
      <c r="I27" s="31"/>
      <c r="J27" s="31"/>
      <c r="M27" s="31"/>
    </row>
    <row r="28" spans="1:13">
      <c r="A28" s="31"/>
      <c r="B28" s="31"/>
      <c r="H28" s="31"/>
      <c r="I28" s="31"/>
      <c r="J28" s="31"/>
      <c r="M28" s="31"/>
    </row>
  </sheetData>
  <mergeCells count="18">
    <mergeCell ref="H22:J22"/>
    <mergeCell ref="K22:M22"/>
    <mergeCell ref="M6:M7"/>
    <mergeCell ref="B19:M19"/>
    <mergeCell ref="H20:J20"/>
    <mergeCell ref="K20:M20"/>
    <mergeCell ref="H21:J21"/>
    <mergeCell ref="K21:M21"/>
    <mergeCell ref="A1:D1"/>
    <mergeCell ref="K1:M1"/>
    <mergeCell ref="A2:D2"/>
    <mergeCell ref="A3:M3"/>
    <mergeCell ref="A4:M4"/>
    <mergeCell ref="A6:A7"/>
    <mergeCell ref="B6:B7"/>
    <mergeCell ref="C6:C7"/>
    <mergeCell ref="D6:E6"/>
    <mergeCell ref="F6:L6"/>
  </mergeCells>
  <printOptions horizontalCentered="1"/>
  <pageMargins left="0.19685039370078741" right="0.19685039370078741" top="0.39370078740157483" bottom="0.39370078740157483"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9"/>
  <sheetViews>
    <sheetView topLeftCell="A70" workbookViewId="0">
      <selection activeCell="A66" sqref="A66:H66"/>
    </sheetView>
  </sheetViews>
  <sheetFormatPr defaultRowHeight="12.75"/>
  <cols>
    <col min="1" max="1" width="5.140625" style="652" customWidth="1"/>
    <col min="2" max="2" width="40.5703125" style="180" customWidth="1"/>
    <col min="3" max="3" width="13.42578125" style="180" customWidth="1"/>
    <col min="4" max="4" width="12.140625" style="180" customWidth="1"/>
    <col min="5" max="5" width="19.7109375" style="180" customWidth="1"/>
    <col min="6" max="6" width="12.5703125" style="180" customWidth="1"/>
    <col min="7" max="7" width="10.140625" style="180" customWidth="1"/>
    <col min="8" max="8" width="10.5703125" style="180" customWidth="1"/>
    <col min="9" max="9" width="11.7109375" style="180" customWidth="1"/>
    <col min="10" max="10" width="7.5703125" style="180" customWidth="1"/>
    <col min="11" max="16384" width="9.140625" style="180"/>
  </cols>
  <sheetData>
    <row r="1" spans="1:9" ht="20.25" customHeight="1">
      <c r="H1" s="680" t="s">
        <v>0</v>
      </c>
      <c r="I1" s="680"/>
    </row>
    <row r="2" spans="1:9" ht="17.25" customHeight="1">
      <c r="A2" s="681" t="s">
        <v>691</v>
      </c>
      <c r="B2" s="681"/>
      <c r="C2" s="681"/>
      <c r="D2" s="681"/>
      <c r="E2" s="681"/>
      <c r="F2" s="681"/>
      <c r="G2" s="681"/>
      <c r="H2" s="681"/>
      <c r="I2" s="681"/>
    </row>
    <row r="3" spans="1:9" ht="14.25" customHeight="1">
      <c r="A3" s="682" t="s">
        <v>1</v>
      </c>
      <c r="B3" s="682"/>
      <c r="C3" s="682"/>
      <c r="D3" s="682"/>
      <c r="E3" s="682"/>
      <c r="F3" s="682"/>
      <c r="G3" s="682"/>
      <c r="H3" s="682"/>
      <c r="I3" s="682"/>
    </row>
    <row r="4" spans="1:9" s="181" customFormat="1">
      <c r="A4" s="683" t="s">
        <v>2</v>
      </c>
      <c r="B4" s="683" t="s">
        <v>3</v>
      </c>
      <c r="C4" s="685" t="s">
        <v>4</v>
      </c>
      <c r="D4" s="685" t="s">
        <v>5</v>
      </c>
      <c r="E4" s="685" t="s">
        <v>692</v>
      </c>
      <c r="F4" s="683" t="s">
        <v>6</v>
      </c>
      <c r="G4" s="683"/>
      <c r="H4" s="683"/>
      <c r="I4" s="683" t="s">
        <v>7</v>
      </c>
    </row>
    <row r="5" spans="1:9" s="181" customFormat="1" ht="27">
      <c r="A5" s="684"/>
      <c r="B5" s="684"/>
      <c r="C5" s="686"/>
      <c r="D5" s="686"/>
      <c r="E5" s="686"/>
      <c r="F5" s="114" t="s">
        <v>8</v>
      </c>
      <c r="G5" s="182" t="s">
        <v>9</v>
      </c>
      <c r="H5" s="182" t="s">
        <v>10</v>
      </c>
      <c r="I5" s="684"/>
    </row>
    <row r="6" spans="1:9" s="184" customFormat="1" ht="25.5" customHeight="1">
      <c r="A6" s="189" t="s">
        <v>11</v>
      </c>
      <c r="B6" s="183" t="s">
        <v>697</v>
      </c>
      <c r="C6" s="183"/>
      <c r="D6" s="183"/>
      <c r="E6" s="183"/>
      <c r="F6" s="183"/>
      <c r="G6" s="183"/>
      <c r="H6" s="183"/>
      <c r="I6" s="183"/>
    </row>
    <row r="7" spans="1:9" s="186" customFormat="1" ht="18" customHeight="1">
      <c r="A7" s="653">
        <v>1</v>
      </c>
      <c r="B7" s="185" t="s">
        <v>12</v>
      </c>
      <c r="C7" s="185"/>
      <c r="D7" s="185"/>
      <c r="E7" s="185"/>
      <c r="F7" s="185"/>
      <c r="G7" s="185"/>
      <c r="H7" s="185"/>
      <c r="I7" s="185"/>
    </row>
    <row r="8" spans="1:9" ht="18" customHeight="1">
      <c r="A8" s="200"/>
      <c r="B8" s="187" t="s">
        <v>13</v>
      </c>
      <c r="C8" s="187"/>
      <c r="D8" s="187"/>
      <c r="E8" s="187"/>
      <c r="F8" s="187"/>
      <c r="G8" s="187"/>
      <c r="H8" s="187"/>
      <c r="I8" s="187"/>
    </row>
    <row r="9" spans="1:9" s="186" customFormat="1" ht="18" customHeight="1">
      <c r="A9" s="654">
        <v>2</v>
      </c>
      <c r="B9" s="188" t="s">
        <v>14</v>
      </c>
      <c r="C9" s="188"/>
      <c r="D9" s="188"/>
      <c r="E9" s="188"/>
      <c r="F9" s="188"/>
      <c r="G9" s="188"/>
      <c r="H9" s="188"/>
      <c r="I9" s="188"/>
    </row>
    <row r="10" spans="1:9" ht="18" customHeight="1">
      <c r="A10" s="200"/>
      <c r="B10" s="187" t="s">
        <v>15</v>
      </c>
      <c r="C10" s="187"/>
      <c r="D10" s="187"/>
      <c r="E10" s="187"/>
      <c r="F10" s="187"/>
      <c r="G10" s="187"/>
      <c r="H10" s="187"/>
      <c r="I10" s="187"/>
    </row>
    <row r="11" spans="1:9" s="184" customFormat="1" ht="18" customHeight="1">
      <c r="A11" s="189" t="s">
        <v>16</v>
      </c>
      <c r="B11" s="183" t="s">
        <v>693</v>
      </c>
      <c r="C11" s="183"/>
      <c r="D11" s="183"/>
      <c r="E11" s="183"/>
      <c r="F11" s="183"/>
      <c r="G11" s="183"/>
      <c r="H11" s="183"/>
      <c r="I11" s="183"/>
    </row>
    <row r="12" spans="1:9" s="186" customFormat="1" ht="18" customHeight="1">
      <c r="A12" s="653">
        <v>1</v>
      </c>
      <c r="B12" s="185" t="s">
        <v>12</v>
      </c>
      <c r="C12" s="185"/>
      <c r="D12" s="185"/>
      <c r="E12" s="185"/>
      <c r="F12" s="185"/>
      <c r="G12" s="185"/>
      <c r="H12" s="185"/>
      <c r="I12" s="185"/>
    </row>
    <row r="13" spans="1:9" ht="18" customHeight="1">
      <c r="A13" s="200"/>
      <c r="B13" s="187" t="s">
        <v>13</v>
      </c>
      <c r="C13" s="187"/>
      <c r="D13" s="187"/>
      <c r="E13" s="187"/>
      <c r="F13" s="187"/>
      <c r="G13" s="187"/>
      <c r="H13" s="187"/>
      <c r="I13" s="187"/>
    </row>
    <row r="14" spans="1:9" s="186" customFormat="1" ht="18" customHeight="1">
      <c r="A14" s="654">
        <v>2</v>
      </c>
      <c r="B14" s="188" t="s">
        <v>14</v>
      </c>
      <c r="C14" s="188"/>
      <c r="D14" s="188"/>
      <c r="E14" s="188"/>
      <c r="F14" s="188"/>
      <c r="G14" s="188"/>
      <c r="H14" s="188"/>
      <c r="I14" s="188"/>
    </row>
    <row r="15" spans="1:9" ht="18" customHeight="1">
      <c r="A15" s="200"/>
      <c r="B15" s="187" t="s">
        <v>15</v>
      </c>
      <c r="C15" s="187"/>
      <c r="D15" s="187"/>
      <c r="E15" s="187"/>
      <c r="F15" s="187"/>
      <c r="G15" s="187"/>
      <c r="H15" s="187"/>
      <c r="I15" s="187"/>
    </row>
    <row r="16" spans="1:9">
      <c r="A16" s="189"/>
      <c r="B16" s="189" t="s">
        <v>17</v>
      </c>
      <c r="C16" s="189"/>
      <c r="D16" s="189"/>
      <c r="E16" s="189"/>
      <c r="F16" s="189"/>
      <c r="G16" s="189"/>
      <c r="H16" s="189"/>
      <c r="I16" s="189"/>
    </row>
    <row r="17" spans="1:10" ht="10.5" customHeight="1"/>
    <row r="18" spans="1:10" ht="13.5" customHeight="1">
      <c r="A18" s="682" t="s">
        <v>18</v>
      </c>
      <c r="B18" s="682"/>
      <c r="C18" s="682"/>
      <c r="D18" s="682"/>
      <c r="E18" s="682"/>
      <c r="F18" s="682"/>
      <c r="G18" s="682"/>
      <c r="H18" s="682"/>
      <c r="I18" s="682"/>
    </row>
    <row r="19" spans="1:10" ht="51">
      <c r="A19" s="639" t="s">
        <v>2</v>
      </c>
      <c r="B19" s="117" t="s">
        <v>3</v>
      </c>
      <c r="C19" s="116" t="s">
        <v>4</v>
      </c>
      <c r="D19" s="116" t="s">
        <v>5</v>
      </c>
      <c r="E19" s="116" t="s">
        <v>19</v>
      </c>
      <c r="F19" s="116" t="s">
        <v>694</v>
      </c>
      <c r="G19" s="116" t="s">
        <v>20</v>
      </c>
      <c r="H19" s="116" t="s">
        <v>21</v>
      </c>
      <c r="I19" s="117" t="s">
        <v>7</v>
      </c>
    </row>
    <row r="20" spans="1:10" ht="18" customHeight="1">
      <c r="A20" s="189" t="s">
        <v>11</v>
      </c>
      <c r="B20" s="183" t="s">
        <v>697</v>
      </c>
      <c r="C20" s="183"/>
      <c r="D20" s="183"/>
      <c r="E20" s="183"/>
      <c r="F20" s="183"/>
      <c r="G20" s="183"/>
      <c r="H20" s="183"/>
      <c r="I20" s="183"/>
    </row>
    <row r="21" spans="1:10" ht="13.5">
      <c r="A21" s="653"/>
      <c r="B21" s="190" t="s">
        <v>22</v>
      </c>
      <c r="C21" s="185"/>
      <c r="D21" s="185"/>
      <c r="E21" s="185"/>
      <c r="F21" s="185"/>
      <c r="G21" s="185"/>
      <c r="H21" s="185"/>
      <c r="I21" s="185"/>
    </row>
    <row r="22" spans="1:10">
      <c r="A22" s="189" t="s">
        <v>16</v>
      </c>
      <c r="B22" s="183" t="s">
        <v>693</v>
      </c>
      <c r="C22" s="183"/>
      <c r="D22" s="183"/>
      <c r="E22" s="183"/>
      <c r="F22" s="183"/>
      <c r="G22" s="183"/>
      <c r="H22" s="183"/>
      <c r="I22" s="183"/>
    </row>
    <row r="23" spans="1:10">
      <c r="A23" s="200"/>
      <c r="B23" s="190" t="s">
        <v>22</v>
      </c>
      <c r="C23" s="187"/>
      <c r="D23" s="187"/>
      <c r="E23" s="187"/>
      <c r="F23" s="187"/>
      <c r="G23" s="187"/>
      <c r="H23" s="187"/>
      <c r="I23" s="187"/>
    </row>
    <row r="24" spans="1:10">
      <c r="A24" s="189"/>
      <c r="B24" s="189" t="s">
        <v>17</v>
      </c>
      <c r="C24" s="189"/>
      <c r="D24" s="189"/>
      <c r="E24" s="189"/>
      <c r="F24" s="189"/>
      <c r="G24" s="189"/>
      <c r="H24" s="189"/>
      <c r="I24" s="189"/>
    </row>
    <row r="25" spans="1:10">
      <c r="A25" s="191"/>
      <c r="B25" s="191"/>
      <c r="C25" s="191"/>
      <c r="D25" s="191"/>
      <c r="E25" s="191"/>
      <c r="F25" s="191"/>
      <c r="G25" s="191"/>
      <c r="H25" s="191"/>
      <c r="I25" s="191"/>
    </row>
    <row r="26" spans="1:10">
      <c r="A26" s="191"/>
      <c r="B26" s="191"/>
      <c r="C26" s="191"/>
      <c r="D26" s="191"/>
      <c r="E26" s="191"/>
      <c r="F26" s="191"/>
      <c r="G26" s="191"/>
      <c r="H26" s="191"/>
      <c r="I26" s="191"/>
    </row>
    <row r="27" spans="1:10">
      <c r="A27" s="682" t="s">
        <v>23</v>
      </c>
      <c r="B27" s="682"/>
      <c r="C27" s="682"/>
      <c r="D27" s="682"/>
      <c r="E27" s="682"/>
      <c r="F27" s="682"/>
      <c r="G27" s="682"/>
      <c r="H27" s="682"/>
      <c r="I27" s="682"/>
      <c r="J27" s="682"/>
    </row>
    <row r="28" spans="1:10">
      <c r="A28" s="683" t="s">
        <v>2</v>
      </c>
      <c r="B28" s="683" t="s">
        <v>3</v>
      </c>
      <c r="C28" s="685" t="s">
        <v>4</v>
      </c>
      <c r="D28" s="685" t="s">
        <v>5</v>
      </c>
      <c r="E28" s="685" t="s">
        <v>692</v>
      </c>
      <c r="F28" s="683" t="s">
        <v>6</v>
      </c>
      <c r="G28" s="683"/>
      <c r="H28" s="683"/>
      <c r="I28" s="686" t="s">
        <v>24</v>
      </c>
      <c r="J28" s="683" t="s">
        <v>7</v>
      </c>
    </row>
    <row r="29" spans="1:10" ht="27">
      <c r="A29" s="684"/>
      <c r="B29" s="684"/>
      <c r="C29" s="686"/>
      <c r="D29" s="686"/>
      <c r="E29" s="686"/>
      <c r="F29" s="114" t="s">
        <v>8</v>
      </c>
      <c r="G29" s="182" t="s">
        <v>9</v>
      </c>
      <c r="H29" s="182" t="s">
        <v>10</v>
      </c>
      <c r="I29" s="690"/>
      <c r="J29" s="684"/>
    </row>
    <row r="30" spans="1:10">
      <c r="A30" s="655" t="s">
        <v>11</v>
      </c>
      <c r="B30" s="192" t="s">
        <v>25</v>
      </c>
      <c r="C30" s="183"/>
      <c r="D30" s="183"/>
      <c r="E30" s="183"/>
      <c r="F30" s="183"/>
      <c r="G30" s="183"/>
      <c r="H30" s="183"/>
      <c r="I30" s="183"/>
      <c r="J30" s="183"/>
    </row>
    <row r="31" spans="1:10" ht="13.5">
      <c r="A31" s="653">
        <v>1</v>
      </c>
      <c r="B31" s="185" t="s">
        <v>698</v>
      </c>
      <c r="C31" s="185"/>
      <c r="D31" s="185"/>
      <c r="E31" s="185"/>
      <c r="F31" s="185"/>
      <c r="G31" s="185"/>
      <c r="H31" s="185"/>
      <c r="I31" s="185"/>
      <c r="J31" s="185"/>
    </row>
    <row r="32" spans="1:10">
      <c r="A32" s="200" t="s">
        <v>32</v>
      </c>
      <c r="B32" s="187" t="s">
        <v>26</v>
      </c>
      <c r="C32" s="187"/>
      <c r="D32" s="187"/>
      <c r="E32" s="187"/>
      <c r="F32" s="187"/>
      <c r="G32" s="187"/>
      <c r="H32" s="187"/>
      <c r="I32" s="187"/>
      <c r="J32" s="187"/>
    </row>
    <row r="33" spans="1:10">
      <c r="A33" s="200"/>
      <c r="B33" s="187" t="s">
        <v>27</v>
      </c>
      <c r="C33" s="187"/>
      <c r="D33" s="187"/>
      <c r="E33" s="187"/>
      <c r="F33" s="187"/>
      <c r="G33" s="187"/>
      <c r="H33" s="187"/>
      <c r="I33" s="187"/>
      <c r="J33" s="187"/>
    </row>
    <row r="34" spans="1:10" ht="13.5">
      <c r="A34" s="654">
        <v>2</v>
      </c>
      <c r="B34" s="188" t="s">
        <v>695</v>
      </c>
      <c r="C34" s="188"/>
      <c r="D34" s="188"/>
      <c r="E34" s="188"/>
      <c r="F34" s="188"/>
      <c r="G34" s="188"/>
      <c r="H34" s="188"/>
      <c r="I34" s="188"/>
      <c r="J34" s="188"/>
    </row>
    <row r="35" spans="1:10">
      <c r="A35" s="200" t="s">
        <v>32</v>
      </c>
      <c r="B35" s="187" t="s">
        <v>26</v>
      </c>
      <c r="C35" s="187"/>
      <c r="D35" s="187"/>
      <c r="E35" s="187"/>
      <c r="F35" s="187"/>
      <c r="G35" s="187"/>
      <c r="H35" s="187"/>
      <c r="I35" s="187"/>
      <c r="J35" s="187"/>
    </row>
    <row r="36" spans="1:10">
      <c r="A36" s="656"/>
      <c r="B36" s="193" t="s">
        <v>27</v>
      </c>
      <c r="C36" s="193"/>
      <c r="D36" s="193"/>
      <c r="E36" s="193"/>
      <c r="F36" s="193"/>
      <c r="G36" s="193"/>
      <c r="H36" s="193"/>
      <c r="I36" s="193"/>
      <c r="J36" s="193"/>
    </row>
    <row r="37" spans="1:10">
      <c r="A37" s="655" t="s">
        <v>16</v>
      </c>
      <c r="B37" s="192" t="s">
        <v>28</v>
      </c>
      <c r="C37" s="183"/>
      <c r="D37" s="183"/>
      <c r="E37" s="183"/>
      <c r="F37" s="183"/>
      <c r="G37" s="183"/>
      <c r="H37" s="183"/>
      <c r="I37" s="183"/>
      <c r="J37" s="183"/>
    </row>
    <row r="38" spans="1:10" ht="13.5">
      <c r="A38" s="653">
        <v>1</v>
      </c>
      <c r="B38" s="185" t="s">
        <v>698</v>
      </c>
      <c r="C38" s="185"/>
      <c r="D38" s="185"/>
      <c r="E38" s="185"/>
      <c r="F38" s="185"/>
      <c r="G38" s="185"/>
      <c r="H38" s="185"/>
      <c r="I38" s="185"/>
      <c r="J38" s="185"/>
    </row>
    <row r="39" spans="1:10">
      <c r="A39" s="200" t="s">
        <v>32</v>
      </c>
      <c r="B39" s="187" t="s">
        <v>26</v>
      </c>
      <c r="C39" s="187"/>
      <c r="D39" s="187"/>
      <c r="E39" s="187"/>
      <c r="F39" s="187"/>
      <c r="G39" s="187"/>
      <c r="H39" s="187"/>
      <c r="I39" s="187"/>
      <c r="J39" s="187"/>
    </row>
    <row r="40" spans="1:10" ht="13.5">
      <c r="A40" s="654">
        <v>2</v>
      </c>
      <c r="B40" s="188" t="s">
        <v>695</v>
      </c>
      <c r="C40" s="188"/>
      <c r="D40" s="188"/>
      <c r="E40" s="188"/>
      <c r="F40" s="188"/>
      <c r="G40" s="188"/>
      <c r="H40" s="188"/>
      <c r="I40" s="188"/>
      <c r="J40" s="188"/>
    </row>
    <row r="41" spans="1:10">
      <c r="A41" s="200" t="s">
        <v>32</v>
      </c>
      <c r="B41" s="187" t="s">
        <v>26</v>
      </c>
      <c r="C41" s="187"/>
      <c r="D41" s="187"/>
      <c r="E41" s="187"/>
      <c r="F41" s="187"/>
      <c r="G41" s="187"/>
      <c r="H41" s="187"/>
      <c r="I41" s="187"/>
      <c r="J41" s="187"/>
    </row>
    <row r="42" spans="1:10">
      <c r="A42" s="189"/>
      <c r="B42" s="189" t="s">
        <v>17</v>
      </c>
      <c r="C42" s="189"/>
      <c r="D42" s="189"/>
      <c r="E42" s="189"/>
      <c r="F42" s="189"/>
      <c r="G42" s="189"/>
      <c r="H42" s="189"/>
      <c r="I42" s="189"/>
      <c r="J42" s="189"/>
    </row>
    <row r="44" spans="1:10">
      <c r="A44" s="682" t="s">
        <v>29</v>
      </c>
      <c r="B44" s="682"/>
      <c r="C44" s="682"/>
      <c r="D44" s="682"/>
      <c r="E44" s="682"/>
      <c r="F44" s="682"/>
      <c r="G44" s="682"/>
      <c r="H44" s="682"/>
      <c r="I44" s="682"/>
    </row>
    <row r="45" spans="1:10" ht="51">
      <c r="A45" s="639" t="s">
        <v>2</v>
      </c>
      <c r="B45" s="117" t="s">
        <v>3</v>
      </c>
      <c r="C45" s="116" t="s">
        <v>4</v>
      </c>
      <c r="D45" s="116" t="s">
        <v>5</v>
      </c>
      <c r="E45" s="116" t="s">
        <v>692</v>
      </c>
      <c r="F45" s="116" t="s">
        <v>30</v>
      </c>
      <c r="G45" s="116" t="s">
        <v>31</v>
      </c>
      <c r="H45" s="114" t="s">
        <v>24</v>
      </c>
      <c r="I45" s="117" t="s">
        <v>7</v>
      </c>
    </row>
    <row r="46" spans="1:10">
      <c r="A46" s="655" t="s">
        <v>11</v>
      </c>
      <c r="B46" s="192" t="s">
        <v>25</v>
      </c>
      <c r="C46" s="183"/>
      <c r="D46" s="183"/>
      <c r="E46" s="183"/>
      <c r="F46" s="183"/>
      <c r="G46" s="183"/>
      <c r="H46" s="183"/>
      <c r="I46" s="183"/>
    </row>
    <row r="47" spans="1:10" ht="13.5">
      <c r="A47" s="653">
        <v>1</v>
      </c>
      <c r="B47" s="185" t="s">
        <v>698</v>
      </c>
      <c r="C47" s="185"/>
      <c r="D47" s="185"/>
      <c r="E47" s="185"/>
      <c r="F47" s="185"/>
      <c r="G47" s="185"/>
      <c r="H47" s="185"/>
      <c r="I47" s="185"/>
    </row>
    <row r="48" spans="1:10">
      <c r="A48" s="200" t="s">
        <v>32</v>
      </c>
      <c r="B48" s="187" t="s">
        <v>26</v>
      </c>
      <c r="C48" s="187"/>
      <c r="D48" s="187"/>
      <c r="E48" s="187"/>
      <c r="F48" s="187"/>
      <c r="G48" s="187"/>
      <c r="H48" s="187"/>
      <c r="I48" s="187"/>
    </row>
    <row r="49" spans="1:9">
      <c r="A49" s="200"/>
      <c r="B49" s="187" t="s">
        <v>27</v>
      </c>
      <c r="C49" s="187"/>
      <c r="D49" s="187"/>
      <c r="E49" s="187"/>
      <c r="F49" s="187"/>
      <c r="G49" s="187"/>
      <c r="H49" s="187"/>
      <c r="I49" s="187"/>
    </row>
    <row r="50" spans="1:9" ht="13.5">
      <c r="A50" s="654">
        <v>2</v>
      </c>
      <c r="B50" s="188" t="s">
        <v>695</v>
      </c>
      <c r="C50" s="188"/>
      <c r="D50" s="188"/>
      <c r="E50" s="188"/>
      <c r="F50" s="188"/>
      <c r="G50" s="188"/>
      <c r="H50" s="188"/>
      <c r="I50" s="188"/>
    </row>
    <row r="51" spans="1:9">
      <c r="A51" s="200" t="s">
        <v>32</v>
      </c>
      <c r="B51" s="187" t="s">
        <v>26</v>
      </c>
      <c r="C51" s="187"/>
      <c r="D51" s="187"/>
      <c r="E51" s="187"/>
      <c r="F51" s="187"/>
      <c r="G51" s="187"/>
      <c r="H51" s="187"/>
      <c r="I51" s="187"/>
    </row>
    <row r="52" spans="1:9">
      <c r="A52" s="656"/>
      <c r="B52" s="193" t="s">
        <v>27</v>
      </c>
      <c r="C52" s="193"/>
      <c r="D52" s="193"/>
      <c r="E52" s="193"/>
      <c r="F52" s="193"/>
      <c r="G52" s="193"/>
      <c r="H52" s="193"/>
      <c r="I52" s="193"/>
    </row>
    <row r="53" spans="1:9">
      <c r="A53" s="655" t="s">
        <v>16</v>
      </c>
      <c r="B53" s="192" t="s">
        <v>28</v>
      </c>
      <c r="C53" s="183"/>
      <c r="D53" s="183"/>
      <c r="E53" s="183"/>
      <c r="F53" s="183"/>
      <c r="G53" s="183"/>
      <c r="H53" s="183"/>
      <c r="I53" s="183"/>
    </row>
    <row r="54" spans="1:9" ht="13.5">
      <c r="A54" s="653">
        <v>1</v>
      </c>
      <c r="B54" s="185" t="s">
        <v>698</v>
      </c>
      <c r="C54" s="185"/>
      <c r="D54" s="185"/>
      <c r="E54" s="185"/>
      <c r="F54" s="185"/>
      <c r="G54" s="185"/>
      <c r="H54" s="185"/>
      <c r="I54" s="185"/>
    </row>
    <row r="55" spans="1:9">
      <c r="A55" s="200" t="s">
        <v>32</v>
      </c>
      <c r="B55" s="187" t="s">
        <v>26</v>
      </c>
      <c r="C55" s="187"/>
      <c r="D55" s="187"/>
      <c r="E55" s="187"/>
      <c r="F55" s="187"/>
      <c r="G55" s="187"/>
      <c r="H55" s="187"/>
      <c r="I55" s="187"/>
    </row>
    <row r="56" spans="1:9" ht="13.5">
      <c r="A56" s="654">
        <v>2</v>
      </c>
      <c r="B56" s="188" t="s">
        <v>695</v>
      </c>
      <c r="C56" s="188"/>
      <c r="D56" s="188"/>
      <c r="E56" s="188"/>
      <c r="F56" s="188"/>
      <c r="G56" s="188"/>
      <c r="H56" s="188"/>
      <c r="I56" s="188"/>
    </row>
    <row r="57" spans="1:9">
      <c r="A57" s="200" t="s">
        <v>32</v>
      </c>
      <c r="B57" s="187" t="s">
        <v>26</v>
      </c>
      <c r="C57" s="187"/>
      <c r="D57" s="187"/>
      <c r="E57" s="187"/>
      <c r="F57" s="187"/>
      <c r="G57" s="187"/>
      <c r="H57" s="187"/>
      <c r="I57" s="187"/>
    </row>
    <row r="58" spans="1:9">
      <c r="A58" s="189"/>
      <c r="B58" s="189" t="s">
        <v>17</v>
      </c>
      <c r="C58" s="189"/>
      <c r="D58" s="189"/>
      <c r="E58" s="189"/>
      <c r="F58" s="189"/>
      <c r="G58" s="189"/>
      <c r="H58" s="189"/>
      <c r="I58" s="189"/>
    </row>
    <row r="59" spans="1:9">
      <c r="A59" s="191"/>
      <c r="B59" s="191"/>
      <c r="C59" s="191"/>
      <c r="D59" s="191"/>
      <c r="E59" s="191"/>
      <c r="F59" s="191"/>
      <c r="G59" s="191"/>
      <c r="H59" s="191"/>
      <c r="I59" s="191"/>
    </row>
    <row r="60" spans="1:9">
      <c r="A60" s="682" t="s">
        <v>33</v>
      </c>
      <c r="B60" s="682"/>
      <c r="C60" s="682"/>
      <c r="D60" s="682"/>
      <c r="E60" s="682"/>
      <c r="F60" s="682"/>
      <c r="G60" s="682"/>
      <c r="H60" s="682"/>
    </row>
    <row r="61" spans="1:9" ht="52.5" customHeight="1">
      <c r="A61" s="639" t="s">
        <v>2</v>
      </c>
      <c r="B61" s="117" t="s">
        <v>3</v>
      </c>
      <c r="C61" s="116" t="s">
        <v>4</v>
      </c>
      <c r="D61" s="116" t="s">
        <v>5</v>
      </c>
      <c r="E61" s="640" t="s">
        <v>692</v>
      </c>
      <c r="F61" s="116" t="s">
        <v>31</v>
      </c>
      <c r="G61" s="116" t="s">
        <v>187</v>
      </c>
      <c r="H61" s="117" t="s">
        <v>7</v>
      </c>
    </row>
    <row r="62" spans="1:9">
      <c r="A62" s="200">
        <v>1</v>
      </c>
      <c r="B62" s="187" t="s">
        <v>26</v>
      </c>
      <c r="C62" s="187"/>
      <c r="D62" s="187"/>
      <c r="E62" s="187"/>
      <c r="F62" s="187"/>
      <c r="G62" s="194"/>
      <c r="H62" s="187"/>
    </row>
    <row r="63" spans="1:9">
      <c r="A63" s="656"/>
      <c r="B63" s="193" t="s">
        <v>199</v>
      </c>
      <c r="C63" s="193"/>
      <c r="D63" s="193"/>
      <c r="E63" s="193"/>
      <c r="F63" s="193"/>
      <c r="G63" s="193"/>
      <c r="H63" s="193"/>
    </row>
    <row r="64" spans="1:9">
      <c r="A64" s="189"/>
      <c r="B64" s="189" t="s">
        <v>17</v>
      </c>
      <c r="C64" s="189"/>
      <c r="D64" s="189"/>
      <c r="E64" s="189"/>
      <c r="F64" s="189"/>
      <c r="G64" s="189"/>
      <c r="H64" s="189"/>
    </row>
    <row r="66" spans="1:9">
      <c r="A66" s="682" t="s">
        <v>34</v>
      </c>
      <c r="B66" s="682"/>
      <c r="C66" s="682"/>
      <c r="D66" s="682"/>
      <c r="E66" s="682"/>
      <c r="F66" s="682"/>
      <c r="G66" s="682"/>
      <c r="H66" s="687"/>
    </row>
    <row r="67" spans="1:9" s="197" customFormat="1" ht="46.5" customHeight="1">
      <c r="A67" s="189" t="s">
        <v>2</v>
      </c>
      <c r="B67" s="189" t="s">
        <v>3</v>
      </c>
      <c r="C67" s="195" t="s">
        <v>4</v>
      </c>
      <c r="D67" s="195" t="s">
        <v>5</v>
      </c>
      <c r="E67" s="195" t="s">
        <v>31</v>
      </c>
      <c r="F67" s="116" t="s">
        <v>187</v>
      </c>
      <c r="G67" s="189" t="s">
        <v>7</v>
      </c>
      <c r="H67" s="196"/>
    </row>
    <row r="68" spans="1:9">
      <c r="A68" s="200">
        <v>1</v>
      </c>
      <c r="B68" s="187" t="s">
        <v>26</v>
      </c>
      <c r="C68" s="187"/>
      <c r="D68" s="187"/>
      <c r="E68" s="187"/>
      <c r="F68" s="194"/>
      <c r="G68" s="187"/>
      <c r="H68" s="198"/>
    </row>
    <row r="69" spans="1:9">
      <c r="A69" s="200">
        <v>2</v>
      </c>
      <c r="B69" s="187" t="s">
        <v>26</v>
      </c>
      <c r="C69" s="187"/>
      <c r="D69" s="187"/>
      <c r="E69" s="187"/>
      <c r="F69" s="187"/>
      <c r="G69" s="187"/>
      <c r="H69" s="198"/>
    </row>
    <row r="70" spans="1:9">
      <c r="A70" s="189"/>
      <c r="B70" s="189" t="s">
        <v>17</v>
      </c>
      <c r="C70" s="189"/>
      <c r="D70" s="189"/>
      <c r="E70" s="189"/>
      <c r="F70" s="189"/>
      <c r="G70" s="189"/>
      <c r="H70" s="198"/>
    </row>
    <row r="73" spans="1:9">
      <c r="A73" s="688" t="s">
        <v>35</v>
      </c>
      <c r="B73" s="682"/>
      <c r="C73" s="682"/>
      <c r="D73" s="682"/>
      <c r="E73" s="682"/>
      <c r="F73" s="682"/>
      <c r="G73" s="682"/>
      <c r="H73" s="682"/>
      <c r="I73" s="687"/>
    </row>
    <row r="74" spans="1:9" ht="45.75" customHeight="1">
      <c r="A74" s="639" t="s">
        <v>2</v>
      </c>
      <c r="B74" s="117" t="s">
        <v>3</v>
      </c>
      <c r="C74" s="116" t="s">
        <v>4</v>
      </c>
      <c r="D74" s="116" t="s">
        <v>5</v>
      </c>
      <c r="E74" s="640" t="s">
        <v>692</v>
      </c>
      <c r="F74" s="116" t="s">
        <v>31</v>
      </c>
      <c r="G74" s="116" t="s">
        <v>188</v>
      </c>
      <c r="H74" s="199" t="s">
        <v>7</v>
      </c>
      <c r="I74" s="181"/>
    </row>
    <row r="75" spans="1:9">
      <c r="A75" s="200">
        <v>1</v>
      </c>
      <c r="B75" s="187" t="s">
        <v>36</v>
      </c>
      <c r="C75" s="187"/>
      <c r="D75" s="187"/>
      <c r="E75" s="187"/>
      <c r="F75" s="187"/>
      <c r="G75" s="194"/>
      <c r="H75" s="201"/>
      <c r="I75" s="202"/>
    </row>
    <row r="76" spans="1:9">
      <c r="A76" s="200">
        <v>2</v>
      </c>
      <c r="B76" s="187" t="s">
        <v>36</v>
      </c>
      <c r="C76" s="187"/>
      <c r="D76" s="187"/>
      <c r="E76" s="187"/>
      <c r="F76" s="187"/>
      <c r="G76" s="187"/>
      <c r="H76" s="187"/>
      <c r="I76" s="202"/>
    </row>
    <row r="77" spans="1:9">
      <c r="A77" s="189"/>
      <c r="B77" s="189" t="s">
        <v>17</v>
      </c>
      <c r="C77" s="189"/>
      <c r="D77" s="189"/>
      <c r="E77" s="189"/>
      <c r="F77" s="189"/>
      <c r="G77" s="189"/>
      <c r="H77" s="189"/>
      <c r="I77" s="191"/>
    </row>
    <row r="79" spans="1:9">
      <c r="A79" s="689" t="s">
        <v>696</v>
      </c>
      <c r="B79" s="689"/>
      <c r="C79" s="689"/>
      <c r="D79" s="689"/>
      <c r="E79" s="689"/>
    </row>
    <row r="80" spans="1:9">
      <c r="A80" s="691" t="s">
        <v>2</v>
      </c>
      <c r="B80" s="691" t="s">
        <v>37</v>
      </c>
      <c r="C80" s="691" t="s">
        <v>38</v>
      </c>
      <c r="D80" s="691" t="s">
        <v>692</v>
      </c>
      <c r="E80" s="692" t="s">
        <v>7</v>
      </c>
    </row>
    <row r="81" spans="1:7">
      <c r="A81" s="691"/>
      <c r="B81" s="691"/>
      <c r="C81" s="691"/>
      <c r="D81" s="691"/>
      <c r="E81" s="692"/>
    </row>
    <row r="82" spans="1:7">
      <c r="A82" s="691"/>
      <c r="B82" s="691"/>
      <c r="C82" s="691"/>
      <c r="D82" s="691"/>
      <c r="E82" s="692"/>
    </row>
    <row r="83" spans="1:7">
      <c r="A83" s="203" t="s">
        <v>11</v>
      </c>
      <c r="B83" s="204" t="s">
        <v>39</v>
      </c>
      <c r="C83" s="205" t="e">
        <f>+C84+C85</f>
        <v>#REF!</v>
      </c>
      <c r="D83" s="203"/>
      <c r="E83" s="206"/>
    </row>
    <row r="84" spans="1:7" ht="13.5">
      <c r="A84" s="207">
        <v>1</v>
      </c>
      <c r="B84" s="208" t="s">
        <v>40</v>
      </c>
      <c r="C84" s="209" t="e">
        <f>+#REF!-#REF!+#REF!</f>
        <v>#REF!</v>
      </c>
      <c r="D84" s="210"/>
      <c r="E84" s="211"/>
    </row>
    <row r="85" spans="1:7" ht="13.5">
      <c r="A85" s="207">
        <v>2</v>
      </c>
      <c r="B85" s="208" t="s">
        <v>41</v>
      </c>
      <c r="C85" s="209" t="e">
        <f>+#REF!-#REF!+#REF!</f>
        <v>#REF!</v>
      </c>
      <c r="D85" s="210"/>
      <c r="E85" s="211"/>
    </row>
    <row r="86" spans="1:7" ht="13.5">
      <c r="A86" s="207" t="s">
        <v>16</v>
      </c>
      <c r="B86" s="208" t="s">
        <v>42</v>
      </c>
      <c r="C86" s="209" t="e">
        <f>#REF!-#REF!+#REF!</f>
        <v>#REF!</v>
      </c>
      <c r="D86" s="212"/>
      <c r="E86" s="210"/>
    </row>
    <row r="87" spans="1:7">
      <c r="A87" s="213">
        <v>3.1</v>
      </c>
      <c r="B87" s="214" t="s">
        <v>43</v>
      </c>
      <c r="C87" s="213"/>
      <c r="D87" s="213"/>
      <c r="E87" s="215"/>
    </row>
    <row r="88" spans="1:7">
      <c r="A88" s="216">
        <v>3.2</v>
      </c>
      <c r="B88" s="217" t="s">
        <v>44</v>
      </c>
      <c r="C88" s="216"/>
      <c r="D88" s="216"/>
      <c r="E88" s="218"/>
    </row>
    <row r="89" spans="1:7">
      <c r="A89" s="219"/>
      <c r="B89" s="219" t="s">
        <v>45</v>
      </c>
      <c r="C89" s="220"/>
      <c r="D89" s="220"/>
      <c r="E89" s="221"/>
    </row>
    <row r="91" spans="1:7">
      <c r="A91" s="657" t="s">
        <v>189</v>
      </c>
      <c r="B91" s="222"/>
      <c r="C91" s="222"/>
      <c r="D91" s="222"/>
      <c r="E91" s="222"/>
      <c r="F91" s="222"/>
      <c r="G91" s="222"/>
    </row>
    <row r="92" spans="1:7">
      <c r="A92" s="658" t="s">
        <v>192</v>
      </c>
      <c r="B92" s="222"/>
      <c r="C92" s="222"/>
      <c r="D92" s="222"/>
      <c r="E92" s="222"/>
      <c r="F92" s="222"/>
      <c r="G92" s="222"/>
    </row>
    <row r="93" spans="1:7">
      <c r="A93" s="659" t="s">
        <v>195</v>
      </c>
      <c r="B93" s="222"/>
      <c r="C93" s="222"/>
      <c r="D93" s="222"/>
      <c r="E93" s="222"/>
      <c r="F93" s="222"/>
      <c r="G93" s="222"/>
    </row>
    <row r="94" spans="1:7">
      <c r="A94" s="659" t="s">
        <v>193</v>
      </c>
      <c r="B94" s="222"/>
      <c r="C94" s="222"/>
      <c r="D94" s="222"/>
      <c r="E94" s="222"/>
      <c r="F94" s="222"/>
      <c r="G94" s="222"/>
    </row>
    <row r="95" spans="1:7">
      <c r="A95" s="660" t="s">
        <v>194</v>
      </c>
      <c r="B95" s="222"/>
      <c r="C95" s="222"/>
      <c r="D95" s="222"/>
      <c r="E95" s="222"/>
      <c r="F95" s="222"/>
      <c r="G95" s="222"/>
    </row>
    <row r="96" spans="1:7">
      <c r="A96" s="661" t="s">
        <v>196</v>
      </c>
      <c r="B96" s="222"/>
      <c r="C96" s="222"/>
      <c r="D96" s="222"/>
      <c r="E96" s="222"/>
      <c r="F96" s="222"/>
      <c r="G96" s="222"/>
    </row>
    <row r="97" spans="1:7">
      <c r="A97" s="660" t="s">
        <v>197</v>
      </c>
      <c r="B97" s="222"/>
      <c r="C97" s="222"/>
      <c r="D97" s="222"/>
      <c r="E97" s="222"/>
      <c r="F97" s="222"/>
      <c r="G97" s="222"/>
    </row>
    <row r="98" spans="1:7">
      <c r="A98" s="660" t="s">
        <v>198</v>
      </c>
      <c r="B98" s="222"/>
      <c r="C98" s="222"/>
      <c r="D98" s="222"/>
      <c r="E98" s="222"/>
      <c r="F98" s="222"/>
      <c r="G98" s="222"/>
    </row>
    <row r="99" spans="1:7">
      <c r="A99" s="658"/>
      <c r="B99" s="222"/>
      <c r="C99" s="222"/>
      <c r="D99" s="222"/>
      <c r="E99" s="222"/>
      <c r="F99" s="222"/>
      <c r="G99" s="222"/>
    </row>
  </sheetData>
  <mergeCells count="30">
    <mergeCell ref="A80:A82"/>
    <mergeCell ref="B80:B82"/>
    <mergeCell ref="C80:C82"/>
    <mergeCell ref="D80:D82"/>
    <mergeCell ref="E80:E82"/>
    <mergeCell ref="A18:I18"/>
    <mergeCell ref="A27:J27"/>
    <mergeCell ref="A28:A29"/>
    <mergeCell ref="B28:B29"/>
    <mergeCell ref="C28:C29"/>
    <mergeCell ref="D28:D29"/>
    <mergeCell ref="E28:E29"/>
    <mergeCell ref="F28:H28"/>
    <mergeCell ref="I28:I29"/>
    <mergeCell ref="J28:J29"/>
    <mergeCell ref="A44:I44"/>
    <mergeCell ref="A60:H60"/>
    <mergeCell ref="A66:H66"/>
    <mergeCell ref="A73:I73"/>
    <mergeCell ref="A79:E79"/>
    <mergeCell ref="H1:I1"/>
    <mergeCell ref="A2:I2"/>
    <mergeCell ref="A3:I3"/>
    <mergeCell ref="A4:A5"/>
    <mergeCell ref="B4:B5"/>
    <mergeCell ref="C4:C5"/>
    <mergeCell ref="D4:D5"/>
    <mergeCell ref="E4:E5"/>
    <mergeCell ref="F4:H4"/>
    <mergeCell ref="I4:I5"/>
  </mergeCells>
  <pageMargins left="0.11811023622047245" right="0.11811023622047245" top="0.11811023622047245" bottom="0.11811023622047245"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workbookViewId="0">
      <selection activeCell="D37" sqref="D37"/>
    </sheetView>
  </sheetViews>
  <sheetFormatPr defaultRowHeight="18.75"/>
  <cols>
    <col min="1" max="1" width="4.42578125" style="403" customWidth="1"/>
    <col min="2" max="2" width="47.85546875" style="403" customWidth="1"/>
    <col min="3" max="3" width="10.7109375" style="403" customWidth="1"/>
    <col min="4" max="4" width="12.7109375" style="403" customWidth="1"/>
    <col min="5" max="5" width="11.85546875" style="403" customWidth="1"/>
    <col min="6" max="6" width="12.140625" style="403" customWidth="1"/>
    <col min="7" max="16384" width="9.140625" style="403"/>
  </cols>
  <sheetData>
    <row r="1" spans="1:6">
      <c r="A1" s="400" t="s">
        <v>443</v>
      </c>
      <c r="B1" s="401"/>
      <c r="C1" s="402"/>
      <c r="D1" s="695" t="s">
        <v>53</v>
      </c>
      <c r="E1" s="695"/>
      <c r="F1" s="695"/>
    </row>
    <row r="2" spans="1:6">
      <c r="A2" s="404" t="s">
        <v>444</v>
      </c>
      <c r="B2" s="405"/>
      <c r="C2" s="405"/>
      <c r="D2" s="405"/>
      <c r="E2" s="405"/>
      <c r="F2" s="405"/>
    </row>
    <row r="3" spans="1:6">
      <c r="A3" s="696" t="s">
        <v>699</v>
      </c>
      <c r="B3" s="696"/>
      <c r="C3" s="696"/>
      <c r="D3" s="696"/>
      <c r="E3" s="696"/>
      <c r="F3" s="696"/>
    </row>
    <row r="4" spans="1:6">
      <c r="A4" s="697" t="s">
        <v>640</v>
      </c>
      <c r="B4" s="697"/>
      <c r="C4" s="697"/>
      <c r="D4" s="697"/>
      <c r="E4" s="697"/>
      <c r="F4" s="697"/>
    </row>
    <row r="5" spans="1:6">
      <c r="A5" s="697"/>
      <c r="B5" s="697"/>
      <c r="C5" s="697"/>
      <c r="D5" s="697"/>
      <c r="E5" s="697"/>
      <c r="F5" s="697"/>
    </row>
    <row r="6" spans="1:6">
      <c r="A6" s="406"/>
      <c r="B6" s="406"/>
      <c r="C6" s="406"/>
      <c r="D6" s="406"/>
      <c r="E6" s="407" t="s">
        <v>445</v>
      </c>
      <c r="F6" s="406"/>
    </row>
    <row r="7" spans="1:6" ht="32.25" customHeight="1">
      <c r="A7" s="698"/>
      <c r="B7" s="698" t="s">
        <v>37</v>
      </c>
      <c r="C7" s="699" t="s">
        <v>700</v>
      </c>
      <c r="D7" s="698" t="s">
        <v>701</v>
      </c>
      <c r="E7" s="698"/>
      <c r="F7" s="698" t="s">
        <v>702</v>
      </c>
    </row>
    <row r="8" spans="1:6" ht="25.5">
      <c r="A8" s="698"/>
      <c r="B8" s="698"/>
      <c r="C8" s="700"/>
      <c r="D8" s="517" t="s">
        <v>446</v>
      </c>
      <c r="E8" s="517" t="s">
        <v>447</v>
      </c>
      <c r="F8" s="698"/>
    </row>
    <row r="9" spans="1:6">
      <c r="A9" s="408" t="s">
        <v>240</v>
      </c>
      <c r="B9" s="408" t="s">
        <v>256</v>
      </c>
      <c r="C9" s="409">
        <v>1</v>
      </c>
      <c r="D9" s="408">
        <v>2</v>
      </c>
      <c r="E9" s="408">
        <v>3</v>
      </c>
      <c r="F9" s="408">
        <v>4</v>
      </c>
    </row>
    <row r="10" spans="1:6">
      <c r="A10" s="410"/>
      <c r="B10" s="411" t="s">
        <v>178</v>
      </c>
      <c r="C10" s="412"/>
      <c r="D10" s="412"/>
      <c r="E10" s="412"/>
      <c r="F10" s="412"/>
    </row>
    <row r="11" spans="1:6">
      <c r="A11" s="413">
        <v>1</v>
      </c>
      <c r="B11" s="414" t="s">
        <v>448</v>
      </c>
      <c r="C11" s="415"/>
      <c r="D11" s="415"/>
      <c r="E11" s="415"/>
      <c r="F11" s="415"/>
    </row>
    <row r="12" spans="1:6">
      <c r="A12" s="416" t="s">
        <v>449</v>
      </c>
      <c r="B12" s="417" t="s">
        <v>450</v>
      </c>
      <c r="C12" s="418"/>
      <c r="D12" s="418"/>
      <c r="E12" s="418"/>
      <c r="F12" s="418"/>
    </row>
    <row r="13" spans="1:6">
      <c r="A13" s="416"/>
      <c r="B13" s="419" t="s">
        <v>451</v>
      </c>
      <c r="C13" s="418"/>
      <c r="D13" s="418"/>
      <c r="E13" s="418"/>
      <c r="F13" s="418"/>
    </row>
    <row r="14" spans="1:6">
      <c r="A14" s="416"/>
      <c r="B14" s="419" t="s">
        <v>452</v>
      </c>
      <c r="C14" s="418"/>
      <c r="D14" s="418"/>
      <c r="E14" s="418"/>
      <c r="F14" s="418"/>
    </row>
    <row r="15" spans="1:6">
      <c r="A15" s="416"/>
      <c r="B15" s="419" t="s">
        <v>453</v>
      </c>
      <c r="C15" s="418"/>
      <c r="D15" s="418"/>
      <c r="E15" s="418"/>
      <c r="F15" s="418"/>
    </row>
    <row r="16" spans="1:6">
      <c r="A16" s="416"/>
      <c r="B16" s="419" t="s">
        <v>454</v>
      </c>
      <c r="C16" s="418"/>
      <c r="D16" s="418"/>
      <c r="E16" s="418"/>
      <c r="F16" s="418"/>
    </row>
    <row r="17" spans="1:6">
      <c r="A17" s="416"/>
      <c r="B17" s="420" t="s">
        <v>455</v>
      </c>
      <c r="C17" s="418"/>
      <c r="D17" s="418"/>
      <c r="E17" s="418"/>
      <c r="F17" s="418"/>
    </row>
    <row r="18" spans="1:6" ht="31.5">
      <c r="A18" s="416" t="s">
        <v>456</v>
      </c>
      <c r="B18" s="417" t="s">
        <v>457</v>
      </c>
      <c r="C18" s="418"/>
      <c r="D18" s="418"/>
      <c r="E18" s="418"/>
      <c r="F18" s="418"/>
    </row>
    <row r="19" spans="1:6">
      <c r="A19" s="416"/>
      <c r="B19" s="419" t="s">
        <v>458</v>
      </c>
      <c r="C19" s="418"/>
      <c r="D19" s="418"/>
      <c r="E19" s="418"/>
      <c r="F19" s="418"/>
    </row>
    <row r="20" spans="1:6">
      <c r="A20" s="416"/>
      <c r="B20" s="419" t="s">
        <v>459</v>
      </c>
      <c r="C20" s="418"/>
      <c r="D20" s="418"/>
      <c r="E20" s="418"/>
      <c r="F20" s="418"/>
    </row>
    <row r="21" spans="1:6">
      <c r="A21" s="416"/>
      <c r="B21" s="419" t="s">
        <v>460</v>
      </c>
      <c r="C21" s="418"/>
      <c r="D21" s="418"/>
      <c r="E21" s="418"/>
      <c r="F21" s="418"/>
    </row>
    <row r="22" spans="1:6">
      <c r="A22" s="416"/>
      <c r="B22" s="419" t="s">
        <v>461</v>
      </c>
      <c r="C22" s="418"/>
      <c r="D22" s="418"/>
      <c r="E22" s="418"/>
      <c r="F22" s="418"/>
    </row>
    <row r="23" spans="1:6">
      <c r="A23" s="416"/>
      <c r="B23" s="420" t="s">
        <v>118</v>
      </c>
      <c r="C23" s="418"/>
      <c r="D23" s="418"/>
      <c r="E23" s="418"/>
      <c r="F23" s="418"/>
    </row>
    <row r="24" spans="1:6">
      <c r="A24" s="416" t="s">
        <v>462</v>
      </c>
      <c r="B24" s="417" t="s">
        <v>463</v>
      </c>
      <c r="C24" s="418"/>
      <c r="D24" s="418"/>
      <c r="E24" s="418"/>
      <c r="F24" s="418"/>
    </row>
    <row r="25" spans="1:6">
      <c r="A25" s="416"/>
      <c r="B25" s="420" t="s">
        <v>464</v>
      </c>
      <c r="C25" s="418"/>
      <c r="D25" s="418"/>
      <c r="E25" s="418"/>
      <c r="F25" s="418"/>
    </row>
    <row r="26" spans="1:6">
      <c r="A26" s="416"/>
      <c r="B26" s="420" t="s">
        <v>455</v>
      </c>
      <c r="C26" s="418"/>
      <c r="D26" s="418"/>
      <c r="E26" s="418"/>
      <c r="F26" s="418"/>
    </row>
    <row r="27" spans="1:6">
      <c r="A27" s="416" t="s">
        <v>465</v>
      </c>
      <c r="B27" s="417" t="s">
        <v>466</v>
      </c>
      <c r="C27" s="418"/>
      <c r="D27" s="418"/>
      <c r="E27" s="418"/>
      <c r="F27" s="418"/>
    </row>
    <row r="28" spans="1:6">
      <c r="A28" s="416"/>
      <c r="B28" s="420" t="s">
        <v>467</v>
      </c>
      <c r="C28" s="418"/>
      <c r="D28" s="418"/>
      <c r="E28" s="418"/>
      <c r="F28" s="418"/>
    </row>
    <row r="29" spans="1:6">
      <c r="A29" s="416"/>
      <c r="B29" s="419" t="s">
        <v>468</v>
      </c>
      <c r="C29" s="418"/>
      <c r="D29" s="418"/>
      <c r="E29" s="418"/>
      <c r="F29" s="418"/>
    </row>
    <row r="30" spans="1:6">
      <c r="A30" s="416"/>
      <c r="B30" s="419" t="s">
        <v>468</v>
      </c>
      <c r="C30" s="418"/>
      <c r="D30" s="418"/>
      <c r="E30" s="418"/>
      <c r="F30" s="418"/>
    </row>
    <row r="31" spans="1:6">
      <c r="A31" s="416"/>
      <c r="B31" s="420" t="s">
        <v>469</v>
      </c>
      <c r="C31" s="418"/>
      <c r="D31" s="418"/>
      <c r="E31" s="418"/>
      <c r="F31" s="418"/>
    </row>
    <row r="32" spans="1:6">
      <c r="A32" s="416" t="s">
        <v>470</v>
      </c>
      <c r="B32" s="417" t="s">
        <v>471</v>
      </c>
      <c r="C32" s="418"/>
      <c r="D32" s="418"/>
      <c r="E32" s="418"/>
      <c r="F32" s="418"/>
    </row>
    <row r="33" spans="1:6">
      <c r="A33" s="413">
        <v>2</v>
      </c>
      <c r="B33" s="414" t="s">
        <v>648</v>
      </c>
      <c r="C33" s="421">
        <f>SUM(C34:C36)</f>
        <v>0</v>
      </c>
      <c r="D33" s="421">
        <f>SUM(D34:D36)</f>
        <v>0</v>
      </c>
      <c r="E33" s="421">
        <f>SUM(E34:E36)</f>
        <v>0</v>
      </c>
      <c r="F33" s="421">
        <f>SUM(F34:F36)</f>
        <v>0</v>
      </c>
    </row>
    <row r="34" spans="1:6">
      <c r="A34" s="422" t="s">
        <v>644</v>
      </c>
      <c r="B34" s="423" t="s">
        <v>703</v>
      </c>
      <c r="C34" s="424"/>
      <c r="D34" s="425"/>
      <c r="E34" s="425"/>
      <c r="F34" s="425"/>
    </row>
    <row r="35" spans="1:6">
      <c r="A35" s="422">
        <v>1</v>
      </c>
      <c r="B35" s="423"/>
      <c r="C35" s="424"/>
      <c r="D35" s="425"/>
      <c r="E35" s="425"/>
      <c r="F35" s="425"/>
    </row>
    <row r="36" spans="1:6">
      <c r="A36" s="422">
        <v>2</v>
      </c>
      <c r="B36" s="423"/>
      <c r="C36" s="424"/>
      <c r="D36" s="425"/>
      <c r="E36" s="425"/>
      <c r="F36" s="425"/>
    </row>
    <row r="37" spans="1:6">
      <c r="A37" s="422" t="s">
        <v>27</v>
      </c>
      <c r="B37" s="423"/>
      <c r="C37" s="424"/>
      <c r="D37" s="425"/>
      <c r="E37" s="425"/>
      <c r="F37" s="425"/>
    </row>
    <row r="38" spans="1:6">
      <c r="A38" s="422" t="s">
        <v>645</v>
      </c>
      <c r="B38" s="423" t="s">
        <v>704</v>
      </c>
      <c r="C38" s="424"/>
      <c r="D38" s="425"/>
      <c r="E38" s="425"/>
      <c r="F38" s="425"/>
    </row>
    <row r="39" spans="1:6">
      <c r="A39" s="422">
        <v>1</v>
      </c>
      <c r="B39" s="423"/>
      <c r="C39" s="424"/>
      <c r="D39" s="425"/>
      <c r="E39" s="425"/>
      <c r="F39" s="425"/>
    </row>
    <row r="40" spans="1:6">
      <c r="A40" s="422">
        <v>2</v>
      </c>
      <c r="B40" s="423"/>
      <c r="C40" s="424"/>
      <c r="D40" s="425"/>
      <c r="E40" s="425"/>
      <c r="F40" s="425"/>
    </row>
    <row r="41" spans="1:6">
      <c r="A41" s="422" t="s">
        <v>27</v>
      </c>
      <c r="B41" s="423"/>
      <c r="C41" s="424"/>
      <c r="D41" s="425"/>
      <c r="E41" s="425"/>
      <c r="F41" s="425"/>
    </row>
    <row r="42" spans="1:6">
      <c r="A42" s="422"/>
      <c r="B42" s="423"/>
      <c r="C42" s="424"/>
      <c r="D42" s="425"/>
      <c r="E42" s="425"/>
      <c r="F42" s="425"/>
    </row>
    <row r="43" spans="1:6">
      <c r="A43" s="413">
        <v>3</v>
      </c>
      <c r="B43" s="414" t="s">
        <v>472</v>
      </c>
      <c r="C43" s="415"/>
      <c r="D43" s="415"/>
      <c r="E43" s="415"/>
      <c r="F43" s="415"/>
    </row>
    <row r="44" spans="1:6">
      <c r="A44" s="413">
        <v>4</v>
      </c>
      <c r="B44" s="414" t="s">
        <v>473</v>
      </c>
      <c r="C44" s="415"/>
      <c r="D44" s="415"/>
      <c r="E44" s="415"/>
      <c r="F44" s="415"/>
    </row>
    <row r="45" spans="1:6">
      <c r="A45" s="426">
        <v>5</v>
      </c>
      <c r="B45" s="427" t="s">
        <v>474</v>
      </c>
      <c r="C45" s="428"/>
      <c r="D45" s="428"/>
      <c r="E45" s="428"/>
      <c r="F45" s="428"/>
    </row>
    <row r="46" spans="1:6" ht="38.25" customHeight="1">
      <c r="A46" s="406"/>
      <c r="B46" s="693" t="s">
        <v>475</v>
      </c>
      <c r="C46" s="693"/>
      <c r="D46" s="693"/>
      <c r="E46" s="693"/>
      <c r="F46" s="693"/>
    </row>
    <row r="47" spans="1:6">
      <c r="A47" s="429"/>
      <c r="B47" s="694"/>
      <c r="C47" s="694"/>
      <c r="D47" s="694"/>
      <c r="E47" s="694"/>
      <c r="F47" s="694"/>
    </row>
    <row r="48" spans="1:6">
      <c r="A48" s="406"/>
      <c r="B48" s="406"/>
      <c r="C48" s="405"/>
      <c r="D48" s="430" t="s">
        <v>476</v>
      </c>
      <c r="E48" s="405"/>
      <c r="F48" s="406"/>
    </row>
    <row r="49" spans="1:6">
      <c r="A49" s="406"/>
      <c r="B49" s="406"/>
      <c r="C49" s="405"/>
      <c r="D49" s="431" t="s">
        <v>477</v>
      </c>
      <c r="E49" s="405"/>
      <c r="F49" s="406"/>
    </row>
    <row r="50" spans="1:6">
      <c r="A50" s="406"/>
      <c r="B50" s="406"/>
      <c r="C50" s="405"/>
      <c r="D50" s="430" t="s">
        <v>84</v>
      </c>
      <c r="E50" s="405"/>
      <c r="F50" s="406"/>
    </row>
  </sheetData>
  <mergeCells count="11">
    <mergeCell ref="B46:F46"/>
    <mergeCell ref="B47:F47"/>
    <mergeCell ref="D1:F1"/>
    <mergeCell ref="A3:F3"/>
    <mergeCell ref="A4:F4"/>
    <mergeCell ref="A5:F5"/>
    <mergeCell ref="A7:A8"/>
    <mergeCell ref="B7:B8"/>
    <mergeCell ref="C7:C8"/>
    <mergeCell ref="D7:E7"/>
    <mergeCell ref="F7:F8"/>
  </mergeCells>
  <pageMargins left="0.7" right="0.39" top="0.75" bottom="0.75" header="0.3" footer="0.3"/>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9"/>
  <sheetViews>
    <sheetView zoomScale="80" zoomScaleNormal="80" workbookViewId="0">
      <selection activeCell="M15" sqref="M15"/>
    </sheetView>
  </sheetViews>
  <sheetFormatPr defaultRowHeight="18.75"/>
  <cols>
    <col min="1" max="1" width="6.42578125" style="403" customWidth="1"/>
    <col min="2" max="2" width="38.5703125" style="403" customWidth="1"/>
    <col min="3" max="3" width="8.140625" style="403" customWidth="1"/>
    <col min="4" max="4" width="9.140625" style="403"/>
    <col min="5" max="5" width="1.140625" style="403" customWidth="1"/>
    <col min="6" max="6" width="15.85546875" style="403" customWidth="1"/>
    <col min="7" max="9" width="8.7109375" style="403" customWidth="1"/>
    <col min="10" max="10" width="8.28515625" style="403" customWidth="1"/>
    <col min="11" max="13" width="8.7109375" style="403" customWidth="1"/>
    <col min="14" max="14" width="9.7109375" style="403" customWidth="1"/>
    <col min="15" max="16" width="8.7109375" style="403" customWidth="1"/>
    <col min="17" max="17" width="9" style="403" customWidth="1"/>
    <col min="18" max="19" width="8.7109375" style="403" customWidth="1"/>
    <col min="20" max="16384" width="9.140625" style="403"/>
  </cols>
  <sheetData>
    <row r="1" spans="1:19">
      <c r="A1" s="702" t="s">
        <v>478</v>
      </c>
      <c r="B1" s="703"/>
      <c r="C1" s="432"/>
      <c r="D1" s="433"/>
      <c r="E1" s="433"/>
      <c r="F1" s="433"/>
      <c r="G1" s="433"/>
      <c r="H1" s="433"/>
      <c r="I1" s="433"/>
      <c r="J1" s="433"/>
      <c r="K1" s="433"/>
      <c r="L1" s="432"/>
      <c r="M1" s="432"/>
      <c r="N1" s="432"/>
      <c r="O1" s="434"/>
      <c r="P1" s="704" t="s">
        <v>54</v>
      </c>
      <c r="Q1" s="704"/>
      <c r="R1" s="704"/>
      <c r="S1" s="704"/>
    </row>
    <row r="2" spans="1:19">
      <c r="A2" s="702" t="s">
        <v>479</v>
      </c>
      <c r="B2" s="703"/>
      <c r="C2" s="432"/>
      <c r="D2" s="433"/>
      <c r="E2" s="433"/>
      <c r="F2" s="433"/>
      <c r="G2" s="433"/>
      <c r="H2" s="433"/>
      <c r="I2" s="433"/>
      <c r="J2" s="433"/>
      <c r="K2" s="433"/>
      <c r="L2" s="433"/>
      <c r="M2" s="433"/>
      <c r="N2" s="433"/>
      <c r="O2" s="433"/>
      <c r="P2" s="433"/>
      <c r="Q2" s="433"/>
      <c r="R2" s="433"/>
      <c r="S2" s="432"/>
    </row>
    <row r="3" spans="1:19">
      <c r="A3" s="705" t="s">
        <v>705</v>
      </c>
      <c r="B3" s="705"/>
      <c r="C3" s="705"/>
      <c r="D3" s="705"/>
      <c r="E3" s="705"/>
      <c r="F3" s="705"/>
      <c r="G3" s="705"/>
      <c r="H3" s="705"/>
      <c r="I3" s="705"/>
      <c r="J3" s="705"/>
      <c r="K3" s="705"/>
      <c r="L3" s="705"/>
      <c r="M3" s="705"/>
      <c r="N3" s="705"/>
      <c r="O3" s="705"/>
      <c r="P3" s="705"/>
      <c r="Q3" s="705"/>
      <c r="R3" s="705"/>
      <c r="S3" s="432"/>
    </row>
    <row r="4" spans="1:19">
      <c r="A4" s="706" t="s">
        <v>480</v>
      </c>
      <c r="B4" s="706"/>
      <c r="C4" s="706"/>
      <c r="D4" s="706"/>
      <c r="E4" s="706"/>
      <c r="F4" s="706"/>
      <c r="G4" s="706"/>
      <c r="H4" s="706"/>
      <c r="I4" s="706"/>
      <c r="J4" s="706"/>
      <c r="K4" s="706"/>
      <c r="L4" s="706"/>
      <c r="M4" s="706"/>
      <c r="N4" s="706"/>
      <c r="O4" s="706"/>
      <c r="P4" s="706"/>
      <c r="Q4" s="706"/>
      <c r="R4" s="706"/>
      <c r="S4" s="432"/>
    </row>
    <row r="5" spans="1:19">
      <c r="A5" s="435"/>
      <c r="B5" s="436"/>
      <c r="C5" s="437"/>
      <c r="D5" s="437"/>
      <c r="E5" s="437"/>
      <c r="F5" s="437"/>
      <c r="G5" s="437"/>
      <c r="H5" s="437"/>
      <c r="I5" s="437"/>
      <c r="J5" s="437"/>
      <c r="K5" s="437"/>
      <c r="L5" s="437"/>
      <c r="M5" s="437"/>
      <c r="N5" s="437"/>
      <c r="O5" s="437"/>
      <c r="P5" s="437"/>
      <c r="Q5" s="437"/>
      <c r="R5" s="437"/>
      <c r="S5" s="432"/>
    </row>
    <row r="6" spans="1:19">
      <c r="A6" s="435"/>
      <c r="B6" s="436"/>
      <c r="C6" s="437"/>
      <c r="D6" s="701"/>
      <c r="E6" s="701"/>
      <c r="F6" s="437"/>
      <c r="G6" s="437"/>
      <c r="H6" s="437"/>
      <c r="I6" s="437"/>
      <c r="J6" s="437"/>
      <c r="K6" s="437"/>
      <c r="L6" s="437"/>
      <c r="M6" s="437"/>
      <c r="N6" s="437"/>
      <c r="O6" s="438"/>
      <c r="P6" s="439"/>
      <c r="Q6" s="439"/>
      <c r="R6" s="439"/>
      <c r="S6" s="438" t="s">
        <v>445</v>
      </c>
    </row>
    <row r="7" spans="1:19" ht="32.25" customHeight="1">
      <c r="A7" s="709" t="s">
        <v>2</v>
      </c>
      <c r="B7" s="709" t="s">
        <v>481</v>
      </c>
      <c r="C7" s="709" t="s">
        <v>482</v>
      </c>
      <c r="D7" s="709" t="s">
        <v>71</v>
      </c>
      <c r="E7" s="709"/>
      <c r="F7" s="707" t="s">
        <v>483</v>
      </c>
      <c r="G7" s="709" t="s">
        <v>484</v>
      </c>
      <c r="H7" s="709"/>
      <c r="I7" s="709"/>
      <c r="J7" s="709" t="s">
        <v>485</v>
      </c>
      <c r="K7" s="709"/>
      <c r="L7" s="709"/>
      <c r="M7" s="709"/>
      <c r="N7" s="709"/>
      <c r="O7" s="709"/>
      <c r="P7" s="709"/>
      <c r="Q7" s="709"/>
      <c r="R7" s="709"/>
      <c r="S7" s="709"/>
    </row>
    <row r="8" spans="1:19" ht="57.75" customHeight="1">
      <c r="A8" s="710"/>
      <c r="B8" s="709"/>
      <c r="C8" s="710"/>
      <c r="D8" s="709"/>
      <c r="E8" s="709"/>
      <c r="F8" s="707"/>
      <c r="G8" s="709"/>
      <c r="H8" s="709"/>
      <c r="I8" s="709"/>
      <c r="J8" s="707" t="s">
        <v>706</v>
      </c>
      <c r="K8" s="707"/>
      <c r="L8" s="707"/>
      <c r="M8" s="707"/>
      <c r="N8" s="707" t="s">
        <v>707</v>
      </c>
      <c r="O8" s="707"/>
      <c r="P8" s="707"/>
      <c r="Q8" s="709" t="s">
        <v>708</v>
      </c>
      <c r="R8" s="709"/>
      <c r="S8" s="709"/>
    </row>
    <row r="9" spans="1:19" ht="38.25" customHeight="1">
      <c r="A9" s="710"/>
      <c r="B9" s="709"/>
      <c r="C9" s="710"/>
      <c r="D9" s="709"/>
      <c r="E9" s="709"/>
      <c r="F9" s="707"/>
      <c r="G9" s="709" t="s">
        <v>178</v>
      </c>
      <c r="H9" s="709" t="s">
        <v>486</v>
      </c>
      <c r="I9" s="709"/>
      <c r="J9" s="709" t="s">
        <v>178</v>
      </c>
      <c r="K9" s="708" t="s">
        <v>487</v>
      </c>
      <c r="L9" s="708"/>
      <c r="M9" s="709" t="s">
        <v>488</v>
      </c>
      <c r="N9" s="709" t="s">
        <v>178</v>
      </c>
      <c r="O9" s="707" t="s">
        <v>489</v>
      </c>
      <c r="P9" s="707" t="s">
        <v>490</v>
      </c>
      <c r="Q9" s="707" t="s">
        <v>178</v>
      </c>
      <c r="R9" s="708" t="s">
        <v>489</v>
      </c>
      <c r="S9" s="708" t="s">
        <v>490</v>
      </c>
    </row>
    <row r="10" spans="1:19" ht="128.25">
      <c r="A10" s="710"/>
      <c r="B10" s="709"/>
      <c r="C10" s="710"/>
      <c r="D10" s="709"/>
      <c r="E10" s="709"/>
      <c r="F10" s="707"/>
      <c r="G10" s="709"/>
      <c r="H10" s="440" t="s">
        <v>489</v>
      </c>
      <c r="I10" s="440" t="s">
        <v>490</v>
      </c>
      <c r="J10" s="709"/>
      <c r="K10" s="440" t="s">
        <v>446</v>
      </c>
      <c r="L10" s="441" t="s">
        <v>709</v>
      </c>
      <c r="M10" s="709"/>
      <c r="N10" s="709"/>
      <c r="O10" s="707"/>
      <c r="P10" s="707"/>
      <c r="Q10" s="707"/>
      <c r="R10" s="708"/>
      <c r="S10" s="708"/>
    </row>
    <row r="11" spans="1:19" s="521" customFormat="1" ht="12">
      <c r="A11" s="518" t="s">
        <v>240</v>
      </c>
      <c r="B11" s="519" t="s">
        <v>256</v>
      </c>
      <c r="C11" s="518">
        <v>1</v>
      </c>
      <c r="D11" s="715">
        <v>2</v>
      </c>
      <c r="E11" s="715"/>
      <c r="F11" s="519">
        <v>3</v>
      </c>
      <c r="G11" s="518" t="s">
        <v>491</v>
      </c>
      <c r="H11" s="519">
        <v>5</v>
      </c>
      <c r="I11" s="518">
        <v>6</v>
      </c>
      <c r="J11" s="518" t="s">
        <v>492</v>
      </c>
      <c r="K11" s="518">
        <v>8</v>
      </c>
      <c r="L11" s="520">
        <v>9</v>
      </c>
      <c r="M11" s="520">
        <v>10</v>
      </c>
      <c r="N11" s="518" t="s">
        <v>493</v>
      </c>
      <c r="O11" s="519">
        <v>12</v>
      </c>
      <c r="P11" s="519">
        <v>13</v>
      </c>
      <c r="Q11" s="519" t="s">
        <v>494</v>
      </c>
      <c r="R11" s="518">
        <v>15</v>
      </c>
      <c r="S11" s="520">
        <v>16</v>
      </c>
    </row>
    <row r="12" spans="1:19">
      <c r="A12" s="442" t="s">
        <v>11</v>
      </c>
      <c r="B12" s="443" t="s">
        <v>495</v>
      </c>
      <c r="C12" s="444"/>
      <c r="D12" s="716"/>
      <c r="E12" s="717"/>
      <c r="F12" s="445"/>
      <c r="G12" s="446"/>
      <c r="H12" s="446"/>
      <c r="I12" s="446"/>
      <c r="J12" s="446"/>
      <c r="K12" s="446"/>
      <c r="L12" s="446"/>
      <c r="M12" s="446"/>
      <c r="N12" s="446"/>
      <c r="O12" s="446"/>
      <c r="P12" s="446"/>
      <c r="Q12" s="446"/>
      <c r="R12" s="446"/>
      <c r="S12" s="445"/>
    </row>
    <row r="13" spans="1:19">
      <c r="A13" s="447" t="s">
        <v>496</v>
      </c>
      <c r="B13" s="448" t="s">
        <v>497</v>
      </c>
      <c r="C13" s="449"/>
      <c r="D13" s="713"/>
      <c r="E13" s="714"/>
      <c r="F13" s="450"/>
      <c r="G13" s="451"/>
      <c r="H13" s="451"/>
      <c r="I13" s="451"/>
      <c r="J13" s="451"/>
      <c r="K13" s="451"/>
      <c r="L13" s="451"/>
      <c r="M13" s="451"/>
      <c r="N13" s="451"/>
      <c r="O13" s="451"/>
      <c r="P13" s="451"/>
      <c r="Q13" s="451"/>
      <c r="R13" s="451"/>
      <c r="S13" s="450"/>
    </row>
    <row r="14" spans="1:19">
      <c r="A14" s="452">
        <v>1</v>
      </c>
      <c r="B14" s="453" t="s">
        <v>498</v>
      </c>
      <c r="C14" s="449"/>
      <c r="D14" s="713"/>
      <c r="E14" s="714"/>
      <c r="F14" s="450"/>
      <c r="G14" s="451"/>
      <c r="H14" s="451"/>
      <c r="I14" s="451"/>
      <c r="J14" s="451"/>
      <c r="K14" s="451"/>
      <c r="L14" s="451"/>
      <c r="M14" s="451"/>
      <c r="N14" s="451"/>
      <c r="O14" s="451"/>
      <c r="P14" s="451"/>
      <c r="Q14" s="451"/>
      <c r="R14" s="451"/>
      <c r="S14" s="450"/>
    </row>
    <row r="15" spans="1:19">
      <c r="A15" s="454"/>
      <c r="B15" s="455" t="s">
        <v>499</v>
      </c>
      <c r="C15" s="456"/>
      <c r="D15" s="711"/>
      <c r="E15" s="712"/>
      <c r="F15" s="457"/>
      <c r="G15" s="458"/>
      <c r="H15" s="458"/>
      <c r="I15" s="458"/>
      <c r="J15" s="458"/>
      <c r="K15" s="458"/>
      <c r="L15" s="458"/>
      <c r="M15" s="458"/>
      <c r="N15" s="458"/>
      <c r="O15" s="458"/>
      <c r="P15" s="458"/>
      <c r="Q15" s="458"/>
      <c r="R15" s="458"/>
      <c r="S15" s="457"/>
    </row>
    <row r="16" spans="1:19">
      <c r="A16" s="454"/>
      <c r="B16" s="455" t="s">
        <v>499</v>
      </c>
      <c r="C16" s="456"/>
      <c r="D16" s="713"/>
      <c r="E16" s="714"/>
      <c r="F16" s="457"/>
      <c r="G16" s="458"/>
      <c r="H16" s="458"/>
      <c r="I16" s="458"/>
      <c r="J16" s="458"/>
      <c r="K16" s="458"/>
      <c r="L16" s="458"/>
      <c r="M16" s="458"/>
      <c r="N16" s="458"/>
      <c r="O16" s="458"/>
      <c r="P16" s="458"/>
      <c r="Q16" s="458"/>
      <c r="R16" s="458"/>
      <c r="S16" s="457"/>
    </row>
    <row r="17" spans="1:19">
      <c r="A17" s="454"/>
      <c r="B17" s="455" t="s">
        <v>27</v>
      </c>
      <c r="C17" s="456"/>
      <c r="D17" s="711"/>
      <c r="E17" s="712"/>
      <c r="F17" s="457"/>
      <c r="G17" s="458"/>
      <c r="H17" s="458"/>
      <c r="I17" s="458"/>
      <c r="J17" s="458"/>
      <c r="K17" s="458"/>
      <c r="L17" s="458"/>
      <c r="M17" s="458"/>
      <c r="N17" s="458"/>
      <c r="O17" s="458"/>
      <c r="P17" s="458"/>
      <c r="Q17" s="458"/>
      <c r="R17" s="458"/>
      <c r="S17" s="457"/>
    </row>
    <row r="18" spans="1:19">
      <c r="A18" s="447">
        <v>2</v>
      </c>
      <c r="B18" s="453" t="s">
        <v>500</v>
      </c>
      <c r="C18" s="459"/>
      <c r="D18" s="713"/>
      <c r="E18" s="714"/>
      <c r="F18" s="460"/>
      <c r="G18" s="461"/>
      <c r="H18" s="461"/>
      <c r="I18" s="461"/>
      <c r="J18" s="461"/>
      <c r="K18" s="461"/>
      <c r="L18" s="461"/>
      <c r="M18" s="461"/>
      <c r="N18" s="461"/>
      <c r="O18" s="461"/>
      <c r="P18" s="461"/>
      <c r="Q18" s="461"/>
      <c r="R18" s="461"/>
      <c r="S18" s="460"/>
    </row>
    <row r="19" spans="1:19" ht="31.5">
      <c r="A19" s="454"/>
      <c r="B19" s="455" t="s">
        <v>501</v>
      </c>
      <c r="C19" s="456"/>
      <c r="D19" s="711"/>
      <c r="E19" s="712"/>
      <c r="F19" s="457"/>
      <c r="G19" s="458"/>
      <c r="H19" s="458"/>
      <c r="I19" s="458"/>
      <c r="J19" s="458"/>
      <c r="K19" s="458"/>
      <c r="L19" s="458"/>
      <c r="M19" s="458"/>
      <c r="N19" s="458"/>
      <c r="O19" s="458"/>
      <c r="P19" s="458"/>
      <c r="Q19" s="458"/>
      <c r="R19" s="458"/>
      <c r="S19" s="457"/>
    </row>
    <row r="20" spans="1:19" ht="31.5">
      <c r="A20" s="454"/>
      <c r="B20" s="455" t="s">
        <v>501</v>
      </c>
      <c r="C20" s="456"/>
      <c r="D20" s="713"/>
      <c r="E20" s="714"/>
      <c r="F20" s="457"/>
      <c r="G20" s="458"/>
      <c r="H20" s="458"/>
      <c r="I20" s="458"/>
      <c r="J20" s="458"/>
      <c r="K20" s="458"/>
      <c r="L20" s="458"/>
      <c r="M20" s="458"/>
      <c r="N20" s="458"/>
      <c r="O20" s="458"/>
      <c r="P20" s="458"/>
      <c r="Q20" s="458"/>
      <c r="R20" s="458"/>
      <c r="S20" s="457"/>
    </row>
    <row r="21" spans="1:19">
      <c r="A21" s="454" t="s">
        <v>27</v>
      </c>
      <c r="B21" s="455" t="s">
        <v>27</v>
      </c>
      <c r="C21" s="456"/>
      <c r="D21" s="711"/>
      <c r="E21" s="712"/>
      <c r="F21" s="457"/>
      <c r="G21" s="458"/>
      <c r="H21" s="458"/>
      <c r="I21" s="458"/>
      <c r="J21" s="458"/>
      <c r="K21" s="458"/>
      <c r="L21" s="458"/>
      <c r="M21" s="458"/>
      <c r="N21" s="458"/>
      <c r="O21" s="458"/>
      <c r="P21" s="458"/>
      <c r="Q21" s="458"/>
      <c r="R21" s="458"/>
      <c r="S21" s="457"/>
    </row>
    <row r="22" spans="1:19">
      <c r="A22" s="447" t="s">
        <v>502</v>
      </c>
      <c r="B22" s="448" t="s">
        <v>503</v>
      </c>
      <c r="C22" s="456"/>
      <c r="D22" s="711"/>
      <c r="E22" s="712"/>
      <c r="F22" s="457"/>
      <c r="G22" s="458"/>
      <c r="H22" s="458"/>
      <c r="I22" s="458"/>
      <c r="J22" s="458"/>
      <c r="K22" s="458"/>
      <c r="L22" s="458"/>
      <c r="M22" s="458"/>
      <c r="N22" s="458"/>
      <c r="O22" s="458"/>
      <c r="P22" s="458"/>
      <c r="Q22" s="458"/>
      <c r="R22" s="458"/>
      <c r="S22" s="457"/>
    </row>
    <row r="23" spans="1:19">
      <c r="A23" s="452">
        <v>1</v>
      </c>
      <c r="B23" s="453" t="s">
        <v>498</v>
      </c>
      <c r="C23" s="456"/>
      <c r="D23" s="711"/>
      <c r="E23" s="712"/>
      <c r="F23" s="457"/>
      <c r="G23" s="458"/>
      <c r="H23" s="458"/>
      <c r="I23" s="458"/>
      <c r="J23" s="458"/>
      <c r="K23" s="458"/>
      <c r="L23" s="458"/>
      <c r="M23" s="458"/>
      <c r="N23" s="458"/>
      <c r="O23" s="458"/>
      <c r="P23" s="458"/>
      <c r="Q23" s="458"/>
      <c r="R23" s="458"/>
      <c r="S23" s="457"/>
    </row>
    <row r="24" spans="1:19">
      <c r="A24" s="454"/>
      <c r="B24" s="455" t="s">
        <v>499</v>
      </c>
      <c r="C24" s="456"/>
      <c r="D24" s="711"/>
      <c r="E24" s="712"/>
      <c r="F24" s="457"/>
      <c r="G24" s="458"/>
      <c r="H24" s="458"/>
      <c r="I24" s="458"/>
      <c r="J24" s="458"/>
      <c r="K24" s="458"/>
      <c r="L24" s="458"/>
      <c r="M24" s="458"/>
      <c r="N24" s="458"/>
      <c r="O24" s="458"/>
      <c r="P24" s="458"/>
      <c r="Q24" s="458"/>
      <c r="R24" s="458"/>
      <c r="S24" s="457"/>
    </row>
    <row r="25" spans="1:19">
      <c r="A25" s="454"/>
      <c r="B25" s="455" t="s">
        <v>499</v>
      </c>
      <c r="C25" s="456"/>
      <c r="D25" s="711"/>
      <c r="E25" s="712"/>
      <c r="F25" s="457"/>
      <c r="G25" s="458"/>
      <c r="H25" s="458"/>
      <c r="I25" s="458"/>
      <c r="J25" s="458"/>
      <c r="K25" s="458"/>
      <c r="L25" s="458"/>
      <c r="M25" s="458"/>
      <c r="N25" s="458"/>
      <c r="O25" s="458"/>
      <c r="P25" s="458"/>
      <c r="Q25" s="458"/>
      <c r="R25" s="458"/>
      <c r="S25" s="457"/>
    </row>
    <row r="26" spans="1:19">
      <c r="A26" s="454"/>
      <c r="B26" s="455" t="s">
        <v>27</v>
      </c>
      <c r="C26" s="456"/>
      <c r="D26" s="711"/>
      <c r="E26" s="712"/>
      <c r="F26" s="457"/>
      <c r="G26" s="458"/>
      <c r="H26" s="458"/>
      <c r="I26" s="458"/>
      <c r="J26" s="458"/>
      <c r="K26" s="458"/>
      <c r="L26" s="458"/>
      <c r="M26" s="458"/>
      <c r="N26" s="458"/>
      <c r="O26" s="458"/>
      <c r="P26" s="458"/>
      <c r="Q26" s="458"/>
      <c r="R26" s="458"/>
      <c r="S26" s="457"/>
    </row>
    <row r="27" spans="1:19">
      <c r="A27" s="447">
        <v>2</v>
      </c>
      <c r="B27" s="453" t="s">
        <v>500</v>
      </c>
      <c r="C27" s="456"/>
      <c r="D27" s="711"/>
      <c r="E27" s="712"/>
      <c r="F27" s="457"/>
      <c r="G27" s="458"/>
      <c r="H27" s="458"/>
      <c r="I27" s="458"/>
      <c r="J27" s="458"/>
      <c r="K27" s="458"/>
      <c r="L27" s="458"/>
      <c r="M27" s="458"/>
      <c r="N27" s="458"/>
      <c r="O27" s="458"/>
      <c r="P27" s="458"/>
      <c r="Q27" s="458"/>
      <c r="R27" s="458"/>
      <c r="S27" s="457"/>
    </row>
    <row r="28" spans="1:19" ht="31.5">
      <c r="A28" s="454"/>
      <c r="B28" s="455" t="s">
        <v>501</v>
      </c>
      <c r="C28" s="456"/>
      <c r="D28" s="711"/>
      <c r="E28" s="712"/>
      <c r="F28" s="457"/>
      <c r="G28" s="458"/>
      <c r="H28" s="458"/>
      <c r="I28" s="458"/>
      <c r="J28" s="458"/>
      <c r="K28" s="458"/>
      <c r="L28" s="458"/>
      <c r="M28" s="458"/>
      <c r="N28" s="458"/>
      <c r="O28" s="458"/>
      <c r="P28" s="458"/>
      <c r="Q28" s="458"/>
      <c r="R28" s="458"/>
      <c r="S28" s="457"/>
    </row>
    <row r="29" spans="1:19" ht="31.5">
      <c r="A29" s="454"/>
      <c r="B29" s="455" t="s">
        <v>501</v>
      </c>
      <c r="C29" s="456"/>
      <c r="D29" s="711"/>
      <c r="E29" s="712"/>
      <c r="F29" s="457"/>
      <c r="G29" s="458"/>
      <c r="H29" s="458"/>
      <c r="I29" s="458"/>
      <c r="J29" s="458"/>
      <c r="K29" s="458"/>
      <c r="L29" s="458"/>
      <c r="M29" s="458"/>
      <c r="N29" s="458"/>
      <c r="O29" s="458"/>
      <c r="P29" s="458"/>
      <c r="Q29" s="458"/>
      <c r="R29" s="458"/>
      <c r="S29" s="457"/>
    </row>
    <row r="30" spans="1:19">
      <c r="A30" s="454" t="s">
        <v>27</v>
      </c>
      <c r="B30" s="455" t="s">
        <v>27</v>
      </c>
      <c r="C30" s="456"/>
      <c r="D30" s="711"/>
      <c r="E30" s="712"/>
      <c r="F30" s="457"/>
      <c r="G30" s="458"/>
      <c r="H30" s="458"/>
      <c r="I30" s="458"/>
      <c r="J30" s="458"/>
      <c r="K30" s="458"/>
      <c r="L30" s="458"/>
      <c r="M30" s="458"/>
      <c r="N30" s="458"/>
      <c r="O30" s="458"/>
      <c r="P30" s="458"/>
      <c r="Q30" s="458"/>
      <c r="R30" s="458"/>
      <c r="S30" s="457"/>
    </row>
    <row r="31" spans="1:19">
      <c r="A31" s="462" t="s">
        <v>16</v>
      </c>
      <c r="B31" s="463" t="s">
        <v>504</v>
      </c>
      <c r="C31" s="464"/>
      <c r="D31" s="711"/>
      <c r="E31" s="712"/>
      <c r="F31" s="465"/>
      <c r="G31" s="464"/>
      <c r="H31" s="464"/>
      <c r="I31" s="464"/>
      <c r="J31" s="464"/>
      <c r="K31" s="464"/>
      <c r="L31" s="464"/>
      <c r="M31" s="464"/>
      <c r="N31" s="464"/>
      <c r="O31" s="464"/>
      <c r="P31" s="464"/>
      <c r="Q31" s="464"/>
      <c r="R31" s="464"/>
      <c r="S31" s="465"/>
    </row>
    <row r="32" spans="1:19">
      <c r="A32" s="447" t="s">
        <v>505</v>
      </c>
      <c r="B32" s="448" t="s">
        <v>497</v>
      </c>
      <c r="C32" s="464"/>
      <c r="D32" s="711"/>
      <c r="E32" s="712"/>
      <c r="F32" s="465"/>
      <c r="G32" s="464"/>
      <c r="H32" s="464"/>
      <c r="I32" s="464"/>
      <c r="J32" s="464"/>
      <c r="K32" s="464"/>
      <c r="L32" s="464"/>
      <c r="M32" s="464"/>
      <c r="N32" s="464"/>
      <c r="O32" s="464"/>
      <c r="P32" s="464"/>
      <c r="Q32" s="464"/>
      <c r="R32" s="464"/>
      <c r="S32" s="465"/>
    </row>
    <row r="33" spans="1:19">
      <c r="A33" s="452">
        <v>1</v>
      </c>
      <c r="B33" s="453" t="s">
        <v>498</v>
      </c>
      <c r="C33" s="464"/>
      <c r="D33" s="711"/>
      <c r="E33" s="712"/>
      <c r="F33" s="465"/>
      <c r="G33" s="464"/>
      <c r="H33" s="464"/>
      <c r="I33" s="464"/>
      <c r="J33" s="464"/>
      <c r="K33" s="464"/>
      <c r="L33" s="464"/>
      <c r="M33" s="464"/>
      <c r="N33" s="464"/>
      <c r="O33" s="464"/>
      <c r="P33" s="464"/>
      <c r="Q33" s="464"/>
      <c r="R33" s="464"/>
      <c r="S33" s="465"/>
    </row>
    <row r="34" spans="1:19">
      <c r="A34" s="454"/>
      <c r="B34" s="455" t="s">
        <v>499</v>
      </c>
      <c r="C34" s="464"/>
      <c r="D34" s="711"/>
      <c r="E34" s="712"/>
      <c r="F34" s="465"/>
      <c r="G34" s="464"/>
      <c r="H34" s="464"/>
      <c r="I34" s="464"/>
      <c r="J34" s="464"/>
      <c r="K34" s="464"/>
      <c r="L34" s="464"/>
      <c r="M34" s="464"/>
      <c r="N34" s="464"/>
      <c r="O34" s="464"/>
      <c r="P34" s="464"/>
      <c r="Q34" s="464"/>
      <c r="R34" s="464"/>
      <c r="S34" s="465"/>
    </row>
    <row r="35" spans="1:19">
      <c r="A35" s="454"/>
      <c r="B35" s="455" t="s">
        <v>499</v>
      </c>
      <c r="C35" s="464"/>
      <c r="D35" s="711"/>
      <c r="E35" s="712"/>
      <c r="F35" s="465"/>
      <c r="G35" s="464"/>
      <c r="H35" s="464"/>
      <c r="I35" s="464"/>
      <c r="J35" s="464"/>
      <c r="K35" s="464"/>
      <c r="L35" s="464"/>
      <c r="M35" s="464"/>
      <c r="N35" s="464"/>
      <c r="O35" s="464"/>
      <c r="P35" s="464"/>
      <c r="Q35" s="464"/>
      <c r="R35" s="464"/>
      <c r="S35" s="465"/>
    </row>
    <row r="36" spans="1:19">
      <c r="A36" s="454"/>
      <c r="B36" s="455" t="s">
        <v>27</v>
      </c>
      <c r="C36" s="464"/>
      <c r="D36" s="711"/>
      <c r="E36" s="712"/>
      <c r="F36" s="465"/>
      <c r="G36" s="464"/>
      <c r="H36" s="464"/>
      <c r="I36" s="464"/>
      <c r="J36" s="464"/>
      <c r="K36" s="464"/>
      <c r="L36" s="464"/>
      <c r="M36" s="464"/>
      <c r="N36" s="464"/>
      <c r="O36" s="464"/>
      <c r="P36" s="464"/>
      <c r="Q36" s="464"/>
      <c r="R36" s="464"/>
      <c r="S36" s="465"/>
    </row>
    <row r="37" spans="1:19">
      <c r="A37" s="447">
        <v>2</v>
      </c>
      <c r="B37" s="453" t="s">
        <v>506</v>
      </c>
      <c r="C37" s="464"/>
      <c r="D37" s="711"/>
      <c r="E37" s="712"/>
      <c r="F37" s="465"/>
      <c r="G37" s="464"/>
      <c r="H37" s="464"/>
      <c r="I37" s="464"/>
      <c r="J37" s="464"/>
      <c r="K37" s="464"/>
      <c r="L37" s="464"/>
      <c r="M37" s="464"/>
      <c r="N37" s="464"/>
      <c r="O37" s="464"/>
      <c r="P37" s="464"/>
      <c r="Q37" s="464"/>
      <c r="R37" s="464"/>
      <c r="S37" s="465"/>
    </row>
    <row r="38" spans="1:19" ht="31.5">
      <c r="A38" s="454"/>
      <c r="B38" s="455" t="s">
        <v>501</v>
      </c>
      <c r="C38" s="464"/>
      <c r="D38" s="711"/>
      <c r="E38" s="712"/>
      <c r="F38" s="465"/>
      <c r="G38" s="464"/>
      <c r="H38" s="464"/>
      <c r="I38" s="464"/>
      <c r="J38" s="464"/>
      <c r="K38" s="464"/>
      <c r="L38" s="464"/>
      <c r="M38" s="464"/>
      <c r="N38" s="464"/>
      <c r="O38" s="464"/>
      <c r="P38" s="464"/>
      <c r="Q38" s="464"/>
      <c r="R38" s="464"/>
      <c r="S38" s="465"/>
    </row>
    <row r="39" spans="1:19" ht="31.5">
      <c r="A39" s="454"/>
      <c r="B39" s="455" t="s">
        <v>501</v>
      </c>
      <c r="C39" s="464"/>
      <c r="D39" s="711"/>
      <c r="E39" s="712"/>
      <c r="F39" s="465"/>
      <c r="G39" s="464"/>
      <c r="H39" s="464"/>
      <c r="I39" s="464"/>
      <c r="J39" s="464"/>
      <c r="K39" s="464"/>
      <c r="L39" s="464"/>
      <c r="M39" s="464"/>
      <c r="N39" s="464"/>
      <c r="O39" s="464"/>
      <c r="P39" s="464"/>
      <c r="Q39" s="464"/>
      <c r="R39" s="464"/>
      <c r="S39" s="465"/>
    </row>
    <row r="40" spans="1:19">
      <c r="A40" s="454" t="s">
        <v>27</v>
      </c>
      <c r="B40" s="455" t="s">
        <v>27</v>
      </c>
      <c r="C40" s="464"/>
      <c r="D40" s="711"/>
      <c r="E40" s="712"/>
      <c r="F40" s="465"/>
      <c r="G40" s="464"/>
      <c r="H40" s="464"/>
      <c r="I40" s="464"/>
      <c r="J40" s="464"/>
      <c r="K40" s="464"/>
      <c r="L40" s="464"/>
      <c r="M40" s="464"/>
      <c r="N40" s="464"/>
      <c r="O40" s="464"/>
      <c r="P40" s="464"/>
      <c r="Q40" s="464"/>
      <c r="R40" s="464"/>
      <c r="S40" s="465"/>
    </row>
    <row r="41" spans="1:19">
      <c r="A41" s="447" t="s">
        <v>507</v>
      </c>
      <c r="B41" s="448" t="s">
        <v>503</v>
      </c>
      <c r="C41" s="464"/>
      <c r="D41" s="711"/>
      <c r="E41" s="712"/>
      <c r="F41" s="465"/>
      <c r="G41" s="464"/>
      <c r="H41" s="464"/>
      <c r="I41" s="464"/>
      <c r="J41" s="464"/>
      <c r="K41" s="464"/>
      <c r="L41" s="464"/>
      <c r="M41" s="464"/>
      <c r="N41" s="464"/>
      <c r="O41" s="464"/>
      <c r="P41" s="464"/>
      <c r="Q41" s="464"/>
      <c r="R41" s="464"/>
      <c r="S41" s="465"/>
    </row>
    <row r="42" spans="1:19">
      <c r="A42" s="452">
        <v>1</v>
      </c>
      <c r="B42" s="453" t="s">
        <v>498</v>
      </c>
      <c r="C42" s="464"/>
      <c r="D42" s="711"/>
      <c r="E42" s="712"/>
      <c r="F42" s="465"/>
      <c r="G42" s="464"/>
      <c r="H42" s="464"/>
      <c r="I42" s="464"/>
      <c r="J42" s="464"/>
      <c r="K42" s="464"/>
      <c r="L42" s="464"/>
      <c r="M42" s="464"/>
      <c r="N42" s="464"/>
      <c r="O42" s="464"/>
      <c r="P42" s="464"/>
      <c r="Q42" s="464"/>
      <c r="R42" s="464"/>
      <c r="S42" s="465"/>
    </row>
    <row r="43" spans="1:19">
      <c r="A43" s="454"/>
      <c r="B43" s="455" t="s">
        <v>499</v>
      </c>
      <c r="C43" s="464"/>
      <c r="D43" s="711"/>
      <c r="E43" s="712"/>
      <c r="F43" s="465"/>
      <c r="G43" s="464"/>
      <c r="H43" s="464"/>
      <c r="I43" s="464"/>
      <c r="J43" s="464"/>
      <c r="K43" s="464"/>
      <c r="L43" s="464"/>
      <c r="M43" s="464"/>
      <c r="N43" s="464"/>
      <c r="O43" s="464"/>
      <c r="P43" s="464"/>
      <c r="Q43" s="464"/>
      <c r="R43" s="464"/>
      <c r="S43" s="465"/>
    </row>
    <row r="44" spans="1:19">
      <c r="A44" s="454"/>
      <c r="B44" s="455" t="s">
        <v>499</v>
      </c>
      <c r="C44" s="464"/>
      <c r="D44" s="711"/>
      <c r="E44" s="712"/>
      <c r="F44" s="465"/>
      <c r="G44" s="464"/>
      <c r="H44" s="464"/>
      <c r="I44" s="464"/>
      <c r="J44" s="464"/>
      <c r="K44" s="464"/>
      <c r="L44" s="464"/>
      <c r="M44" s="464"/>
      <c r="N44" s="464"/>
      <c r="O44" s="464"/>
      <c r="P44" s="464"/>
      <c r="Q44" s="464"/>
      <c r="R44" s="464"/>
      <c r="S44" s="465"/>
    </row>
    <row r="45" spans="1:19">
      <c r="A45" s="454"/>
      <c r="B45" s="455" t="s">
        <v>27</v>
      </c>
      <c r="C45" s="464"/>
      <c r="D45" s="711"/>
      <c r="E45" s="712"/>
      <c r="F45" s="465"/>
      <c r="G45" s="464"/>
      <c r="H45" s="464"/>
      <c r="I45" s="464"/>
      <c r="J45" s="464"/>
      <c r="K45" s="464"/>
      <c r="L45" s="464"/>
      <c r="M45" s="464"/>
      <c r="N45" s="464"/>
      <c r="O45" s="464"/>
      <c r="P45" s="464"/>
      <c r="Q45" s="464"/>
      <c r="R45" s="464"/>
      <c r="S45" s="465"/>
    </row>
    <row r="46" spans="1:19">
      <c r="A46" s="447">
        <v>2</v>
      </c>
      <c r="B46" s="453" t="s">
        <v>506</v>
      </c>
      <c r="C46" s="464"/>
      <c r="D46" s="711"/>
      <c r="E46" s="712"/>
      <c r="F46" s="465"/>
      <c r="G46" s="464"/>
      <c r="H46" s="464"/>
      <c r="I46" s="464"/>
      <c r="J46" s="464"/>
      <c r="K46" s="464"/>
      <c r="L46" s="464"/>
      <c r="M46" s="464"/>
      <c r="N46" s="464"/>
      <c r="O46" s="464"/>
      <c r="P46" s="464"/>
      <c r="Q46" s="464"/>
      <c r="R46" s="464"/>
      <c r="S46" s="465"/>
    </row>
    <row r="47" spans="1:19" ht="31.5">
      <c r="A47" s="454"/>
      <c r="B47" s="455" t="s">
        <v>501</v>
      </c>
      <c r="C47" s="464"/>
      <c r="D47" s="711"/>
      <c r="E47" s="712"/>
      <c r="F47" s="465"/>
      <c r="G47" s="464"/>
      <c r="H47" s="464"/>
      <c r="I47" s="464"/>
      <c r="J47" s="464"/>
      <c r="K47" s="464"/>
      <c r="L47" s="464"/>
      <c r="M47" s="464"/>
      <c r="N47" s="464"/>
      <c r="O47" s="464"/>
      <c r="P47" s="464"/>
      <c r="Q47" s="464"/>
      <c r="R47" s="464"/>
      <c r="S47" s="465"/>
    </row>
    <row r="48" spans="1:19" ht="31.5">
      <c r="A48" s="454"/>
      <c r="B48" s="455" t="s">
        <v>501</v>
      </c>
      <c r="C48" s="464"/>
      <c r="D48" s="711"/>
      <c r="E48" s="712"/>
      <c r="F48" s="465"/>
      <c r="G48" s="464"/>
      <c r="H48" s="464"/>
      <c r="I48" s="464"/>
      <c r="J48" s="464"/>
      <c r="K48" s="464"/>
      <c r="L48" s="464"/>
      <c r="M48" s="464"/>
      <c r="N48" s="464"/>
      <c r="O48" s="464"/>
      <c r="P48" s="464"/>
      <c r="Q48" s="464"/>
      <c r="R48" s="464"/>
      <c r="S48" s="465"/>
    </row>
    <row r="49" spans="1:19">
      <c r="A49" s="454" t="s">
        <v>27</v>
      </c>
      <c r="B49" s="455" t="s">
        <v>27</v>
      </c>
      <c r="C49" s="464"/>
      <c r="D49" s="711"/>
      <c r="E49" s="712"/>
      <c r="F49" s="465"/>
      <c r="G49" s="464"/>
      <c r="H49" s="464"/>
      <c r="I49" s="464"/>
      <c r="J49" s="464"/>
      <c r="K49" s="464"/>
      <c r="L49" s="464"/>
      <c r="M49" s="464"/>
      <c r="N49" s="464"/>
      <c r="O49" s="464"/>
      <c r="P49" s="464"/>
      <c r="Q49" s="464"/>
      <c r="R49" s="464"/>
      <c r="S49" s="465"/>
    </row>
    <row r="50" spans="1:19">
      <c r="A50" s="447" t="s">
        <v>250</v>
      </c>
      <c r="B50" s="448" t="s">
        <v>508</v>
      </c>
      <c r="C50" s="464"/>
      <c r="D50" s="711"/>
      <c r="E50" s="712"/>
      <c r="F50" s="465"/>
      <c r="G50" s="464"/>
      <c r="H50" s="464"/>
      <c r="I50" s="464"/>
      <c r="J50" s="464"/>
      <c r="K50" s="464"/>
      <c r="L50" s="464"/>
      <c r="M50" s="464"/>
      <c r="N50" s="464"/>
      <c r="O50" s="464"/>
      <c r="P50" s="464"/>
      <c r="Q50" s="464"/>
      <c r="R50" s="464"/>
      <c r="S50" s="465"/>
    </row>
    <row r="51" spans="1:19">
      <c r="A51" s="447" t="s">
        <v>509</v>
      </c>
      <c r="B51" s="448" t="s">
        <v>497</v>
      </c>
      <c r="C51" s="464"/>
      <c r="D51" s="711"/>
      <c r="E51" s="712"/>
      <c r="F51" s="465"/>
      <c r="G51" s="464"/>
      <c r="H51" s="464"/>
      <c r="I51" s="464"/>
      <c r="J51" s="464"/>
      <c r="K51" s="464"/>
      <c r="L51" s="464"/>
      <c r="M51" s="464"/>
      <c r="N51" s="464"/>
      <c r="O51" s="464"/>
      <c r="P51" s="464"/>
      <c r="Q51" s="464"/>
      <c r="R51" s="464"/>
      <c r="S51" s="465"/>
    </row>
    <row r="52" spans="1:19" ht="31.5">
      <c r="A52" s="454"/>
      <c r="B52" s="455" t="s">
        <v>501</v>
      </c>
      <c r="C52" s="456"/>
      <c r="D52" s="711"/>
      <c r="E52" s="712"/>
      <c r="F52" s="457"/>
      <c r="G52" s="458"/>
      <c r="H52" s="458"/>
      <c r="I52" s="458"/>
      <c r="J52" s="458"/>
      <c r="K52" s="458"/>
      <c r="L52" s="458"/>
      <c r="M52" s="458"/>
      <c r="N52" s="458"/>
      <c r="O52" s="458"/>
      <c r="P52" s="458"/>
      <c r="Q52" s="458"/>
      <c r="R52" s="458"/>
      <c r="S52" s="457"/>
    </row>
    <row r="53" spans="1:19" ht="31.5">
      <c r="A53" s="454"/>
      <c r="B53" s="455" t="s">
        <v>501</v>
      </c>
      <c r="C53" s="456"/>
      <c r="D53" s="711"/>
      <c r="E53" s="712"/>
      <c r="F53" s="457"/>
      <c r="G53" s="458"/>
      <c r="H53" s="458"/>
      <c r="I53" s="458"/>
      <c r="J53" s="458"/>
      <c r="K53" s="458"/>
      <c r="L53" s="458"/>
      <c r="M53" s="458"/>
      <c r="N53" s="458"/>
      <c r="O53" s="458"/>
      <c r="P53" s="458"/>
      <c r="Q53" s="458"/>
      <c r="R53" s="458"/>
      <c r="S53" s="457"/>
    </row>
    <row r="54" spans="1:19">
      <c r="A54" s="454" t="s">
        <v>27</v>
      </c>
      <c r="B54" s="455" t="s">
        <v>27</v>
      </c>
      <c r="C54" s="456"/>
      <c r="D54" s="711"/>
      <c r="E54" s="712"/>
      <c r="F54" s="457"/>
      <c r="G54" s="458"/>
      <c r="H54" s="458"/>
      <c r="I54" s="458"/>
      <c r="J54" s="458"/>
      <c r="K54" s="458"/>
      <c r="L54" s="458"/>
      <c r="M54" s="458"/>
      <c r="N54" s="458"/>
      <c r="O54" s="458"/>
      <c r="P54" s="458"/>
      <c r="Q54" s="458"/>
      <c r="R54" s="458"/>
      <c r="S54" s="457"/>
    </row>
    <row r="55" spans="1:19">
      <c r="A55" s="447" t="s">
        <v>510</v>
      </c>
      <c r="B55" s="448" t="s">
        <v>503</v>
      </c>
      <c r="C55" s="456"/>
      <c r="D55" s="711"/>
      <c r="E55" s="712"/>
      <c r="F55" s="457"/>
      <c r="G55" s="458"/>
      <c r="H55" s="458"/>
      <c r="I55" s="458"/>
      <c r="J55" s="458"/>
      <c r="K55" s="458"/>
      <c r="L55" s="458"/>
      <c r="M55" s="458"/>
      <c r="N55" s="458"/>
      <c r="O55" s="458"/>
      <c r="P55" s="458"/>
      <c r="Q55" s="458"/>
      <c r="R55" s="458"/>
      <c r="S55" s="457"/>
    </row>
    <row r="56" spans="1:19" ht="31.5">
      <c r="A56" s="454"/>
      <c r="B56" s="455" t="s">
        <v>501</v>
      </c>
      <c r="C56" s="456"/>
      <c r="D56" s="711"/>
      <c r="E56" s="712"/>
      <c r="F56" s="457"/>
      <c r="G56" s="458"/>
      <c r="H56" s="458"/>
      <c r="I56" s="458"/>
      <c r="J56" s="458"/>
      <c r="K56" s="458"/>
      <c r="L56" s="458"/>
      <c r="M56" s="458"/>
      <c r="N56" s="458"/>
      <c r="O56" s="458"/>
      <c r="P56" s="458"/>
      <c r="Q56" s="458"/>
      <c r="R56" s="458"/>
      <c r="S56" s="457"/>
    </row>
    <row r="57" spans="1:19" ht="31.5">
      <c r="A57" s="454"/>
      <c r="B57" s="455" t="s">
        <v>501</v>
      </c>
      <c r="C57" s="456"/>
      <c r="D57" s="711"/>
      <c r="E57" s="712"/>
      <c r="F57" s="457"/>
      <c r="G57" s="458"/>
      <c r="H57" s="458"/>
      <c r="I57" s="458"/>
      <c r="J57" s="458"/>
      <c r="K57" s="458"/>
      <c r="L57" s="458"/>
      <c r="M57" s="458"/>
      <c r="N57" s="458"/>
      <c r="O57" s="458"/>
      <c r="P57" s="458"/>
      <c r="Q57" s="458"/>
      <c r="R57" s="458"/>
      <c r="S57" s="457"/>
    </row>
    <row r="58" spans="1:19">
      <c r="A58" s="454" t="s">
        <v>27</v>
      </c>
      <c r="B58" s="455" t="s">
        <v>27</v>
      </c>
      <c r="C58" s="456"/>
      <c r="D58" s="711"/>
      <c r="E58" s="712"/>
      <c r="F58" s="457"/>
      <c r="G58" s="458"/>
      <c r="H58" s="458"/>
      <c r="I58" s="458"/>
      <c r="J58" s="458"/>
      <c r="K58" s="458"/>
      <c r="L58" s="458"/>
      <c r="M58" s="458"/>
      <c r="N58" s="458"/>
      <c r="O58" s="458"/>
      <c r="P58" s="458"/>
      <c r="Q58" s="458"/>
      <c r="R58" s="458"/>
      <c r="S58" s="457"/>
    </row>
    <row r="59" spans="1:19" ht="47.25">
      <c r="A59" s="447" t="s">
        <v>254</v>
      </c>
      <c r="B59" s="448" t="s">
        <v>511</v>
      </c>
      <c r="C59" s="456"/>
      <c r="D59" s="711"/>
      <c r="E59" s="712"/>
      <c r="F59" s="457"/>
      <c r="G59" s="458"/>
      <c r="H59" s="458"/>
      <c r="I59" s="458"/>
      <c r="J59" s="458"/>
      <c r="K59" s="458"/>
      <c r="L59" s="458"/>
      <c r="M59" s="458"/>
      <c r="N59" s="458"/>
      <c r="O59" s="458"/>
      <c r="P59" s="458"/>
      <c r="Q59" s="458"/>
      <c r="R59" s="458"/>
      <c r="S59" s="457"/>
    </row>
    <row r="60" spans="1:19">
      <c r="A60" s="447"/>
      <c r="B60" s="455" t="s">
        <v>512</v>
      </c>
      <c r="C60" s="456"/>
      <c r="D60" s="711"/>
      <c r="E60" s="712"/>
      <c r="F60" s="457"/>
      <c r="G60" s="458"/>
      <c r="H60" s="458"/>
      <c r="I60" s="458"/>
      <c r="J60" s="458"/>
      <c r="K60" s="458"/>
      <c r="L60" s="458"/>
      <c r="M60" s="458"/>
      <c r="N60" s="458"/>
      <c r="O60" s="458"/>
      <c r="P60" s="458"/>
      <c r="Q60" s="458"/>
      <c r="R60" s="458"/>
      <c r="S60" s="457"/>
    </row>
    <row r="61" spans="1:19">
      <c r="A61" s="447"/>
      <c r="B61" s="455" t="s">
        <v>512</v>
      </c>
      <c r="C61" s="456"/>
      <c r="D61" s="711"/>
      <c r="E61" s="712"/>
      <c r="F61" s="457"/>
      <c r="G61" s="458"/>
      <c r="H61" s="458"/>
      <c r="I61" s="458"/>
      <c r="J61" s="458"/>
      <c r="K61" s="458"/>
      <c r="L61" s="458"/>
      <c r="M61" s="458"/>
      <c r="N61" s="458"/>
      <c r="O61" s="458"/>
      <c r="P61" s="458"/>
      <c r="Q61" s="458"/>
      <c r="R61" s="458"/>
      <c r="S61" s="457"/>
    </row>
    <row r="62" spans="1:19">
      <c r="A62" s="454"/>
      <c r="B62" s="455" t="s">
        <v>199</v>
      </c>
      <c r="C62" s="456"/>
      <c r="D62" s="711"/>
      <c r="E62" s="712"/>
      <c r="F62" s="457"/>
      <c r="G62" s="458"/>
      <c r="H62" s="458"/>
      <c r="I62" s="458"/>
      <c r="J62" s="458"/>
      <c r="K62" s="458"/>
      <c r="L62" s="458"/>
      <c r="M62" s="458"/>
      <c r="N62" s="458"/>
      <c r="O62" s="458"/>
      <c r="P62" s="458"/>
      <c r="Q62" s="458"/>
      <c r="R62" s="458"/>
      <c r="S62" s="457"/>
    </row>
    <row r="63" spans="1:19" ht="31.5">
      <c r="A63" s="447" t="s">
        <v>311</v>
      </c>
      <c r="B63" s="448" t="s">
        <v>513</v>
      </c>
      <c r="C63" s="464"/>
      <c r="D63" s="711"/>
      <c r="E63" s="712"/>
      <c r="F63" s="465"/>
      <c r="G63" s="464"/>
      <c r="H63" s="464"/>
      <c r="I63" s="464"/>
      <c r="J63" s="464"/>
      <c r="K63" s="464"/>
      <c r="L63" s="464"/>
      <c r="M63" s="464"/>
      <c r="N63" s="464"/>
      <c r="O63" s="464"/>
      <c r="P63" s="464"/>
      <c r="Q63" s="464"/>
      <c r="R63" s="464"/>
      <c r="S63" s="465"/>
    </row>
    <row r="64" spans="1:19">
      <c r="A64" s="454"/>
      <c r="B64" s="455" t="s">
        <v>512</v>
      </c>
      <c r="C64" s="456"/>
      <c r="D64" s="711"/>
      <c r="E64" s="712"/>
      <c r="F64" s="457"/>
      <c r="G64" s="456"/>
      <c r="H64" s="456"/>
      <c r="I64" s="456"/>
      <c r="J64" s="456"/>
      <c r="K64" s="456"/>
      <c r="L64" s="456"/>
      <c r="M64" s="456"/>
      <c r="N64" s="456"/>
      <c r="O64" s="456"/>
      <c r="P64" s="456"/>
      <c r="Q64" s="456"/>
      <c r="R64" s="456"/>
      <c r="S64" s="457"/>
    </row>
    <row r="65" spans="1:19">
      <c r="A65" s="454"/>
      <c r="B65" s="455" t="s">
        <v>512</v>
      </c>
      <c r="C65" s="456"/>
      <c r="D65" s="711"/>
      <c r="E65" s="712"/>
      <c r="F65" s="457"/>
      <c r="G65" s="456"/>
      <c r="H65" s="456"/>
      <c r="I65" s="456"/>
      <c r="J65" s="456"/>
      <c r="K65" s="456"/>
      <c r="L65" s="456"/>
      <c r="M65" s="456"/>
      <c r="N65" s="456"/>
      <c r="O65" s="456"/>
      <c r="P65" s="456"/>
      <c r="Q65" s="456"/>
      <c r="R65" s="456"/>
      <c r="S65" s="457"/>
    </row>
    <row r="66" spans="1:19">
      <c r="A66" s="466" t="s">
        <v>27</v>
      </c>
      <c r="B66" s="467" t="s">
        <v>27</v>
      </c>
      <c r="C66" s="468"/>
      <c r="D66" s="718"/>
      <c r="E66" s="719"/>
      <c r="F66" s="469"/>
      <c r="G66" s="468"/>
      <c r="H66" s="468"/>
      <c r="I66" s="468"/>
      <c r="J66" s="468"/>
      <c r="K66" s="468"/>
      <c r="L66" s="468"/>
      <c r="M66" s="468"/>
      <c r="N66" s="468"/>
      <c r="O66" s="468"/>
      <c r="P66" s="468"/>
      <c r="Q66" s="468"/>
      <c r="R66" s="468"/>
      <c r="S66" s="469"/>
    </row>
    <row r="67" spans="1:19">
      <c r="A67" s="470"/>
      <c r="B67" s="471"/>
      <c r="C67" s="432"/>
      <c r="D67" s="472"/>
      <c r="E67" s="472"/>
      <c r="F67" s="432"/>
      <c r="G67" s="432"/>
      <c r="H67" s="432"/>
      <c r="I67" s="432"/>
      <c r="J67" s="432"/>
      <c r="K67" s="432"/>
      <c r="L67" s="473"/>
      <c r="M67" s="473"/>
      <c r="N67" s="720" t="s">
        <v>514</v>
      </c>
      <c r="O67" s="720"/>
      <c r="P67" s="720"/>
      <c r="Q67" s="720"/>
      <c r="R67" s="720"/>
      <c r="S67" s="473"/>
    </row>
    <row r="68" spans="1:19">
      <c r="A68" s="470"/>
      <c r="B68" s="474"/>
      <c r="C68" s="432"/>
      <c r="D68" s="432"/>
      <c r="E68" s="432"/>
      <c r="F68" s="432"/>
      <c r="G68" s="432"/>
      <c r="H68" s="432"/>
      <c r="I68" s="432"/>
      <c r="J68" s="432"/>
      <c r="K68" s="432"/>
      <c r="L68" s="475"/>
      <c r="M68" s="475"/>
      <c r="N68" s="721" t="s">
        <v>477</v>
      </c>
      <c r="O68" s="721"/>
      <c r="P68" s="721"/>
      <c r="Q68" s="721"/>
      <c r="R68" s="721"/>
      <c r="S68" s="475"/>
    </row>
    <row r="69" spans="1:19">
      <c r="A69" s="470"/>
      <c r="B69" s="474"/>
      <c r="C69" s="432"/>
      <c r="D69" s="432"/>
      <c r="E69" s="432"/>
      <c r="F69" s="432"/>
      <c r="G69" s="432"/>
      <c r="H69" s="432"/>
      <c r="I69" s="432"/>
      <c r="J69" s="432"/>
      <c r="K69" s="432"/>
      <c r="L69" s="476"/>
      <c r="M69" s="476"/>
      <c r="N69" s="722" t="s">
        <v>84</v>
      </c>
      <c r="O69" s="722"/>
      <c r="P69" s="722"/>
      <c r="Q69" s="722"/>
      <c r="R69" s="722"/>
      <c r="S69" s="476"/>
    </row>
  </sheetData>
  <mergeCells count="86">
    <mergeCell ref="D66:E66"/>
    <mergeCell ref="N67:R67"/>
    <mergeCell ref="N68:R68"/>
    <mergeCell ref="N69:R69"/>
    <mergeCell ref="D60:E60"/>
    <mergeCell ref="D61:E61"/>
    <mergeCell ref="D62:E62"/>
    <mergeCell ref="D63:E63"/>
    <mergeCell ref="D64:E64"/>
    <mergeCell ref="D65:E65"/>
    <mergeCell ref="D59:E59"/>
    <mergeCell ref="D48:E48"/>
    <mergeCell ref="D49:E49"/>
    <mergeCell ref="D50:E50"/>
    <mergeCell ref="D51:E51"/>
    <mergeCell ref="D52:E52"/>
    <mergeCell ref="D53:E53"/>
    <mergeCell ref="D54:E54"/>
    <mergeCell ref="D55:E55"/>
    <mergeCell ref="D56:E56"/>
    <mergeCell ref="D57:E57"/>
    <mergeCell ref="D58:E58"/>
    <mergeCell ref="D47:E47"/>
    <mergeCell ref="D36:E36"/>
    <mergeCell ref="D37:E37"/>
    <mergeCell ref="D38:E38"/>
    <mergeCell ref="D39:E39"/>
    <mergeCell ref="D40:E40"/>
    <mergeCell ref="D41:E41"/>
    <mergeCell ref="D42:E42"/>
    <mergeCell ref="D43:E43"/>
    <mergeCell ref="D44:E44"/>
    <mergeCell ref="D45:E45"/>
    <mergeCell ref="D46:E46"/>
    <mergeCell ref="D11:E11"/>
    <mergeCell ref="D35:E35"/>
    <mergeCell ref="D24:E24"/>
    <mergeCell ref="D25:E25"/>
    <mergeCell ref="D26:E26"/>
    <mergeCell ref="D27:E27"/>
    <mergeCell ref="D28:E28"/>
    <mergeCell ref="D29:E29"/>
    <mergeCell ref="D30:E30"/>
    <mergeCell ref="D31:E31"/>
    <mergeCell ref="D32:E32"/>
    <mergeCell ref="D33:E33"/>
    <mergeCell ref="D34:E34"/>
    <mergeCell ref="D23:E23"/>
    <mergeCell ref="D12:E12"/>
    <mergeCell ref="D13:E13"/>
    <mergeCell ref="D14:E14"/>
    <mergeCell ref="D15:E15"/>
    <mergeCell ref="D16:E16"/>
    <mergeCell ref="D17:E17"/>
    <mergeCell ref="D18:E18"/>
    <mergeCell ref="D19:E19"/>
    <mergeCell ref="D20:E20"/>
    <mergeCell ref="D21:E21"/>
    <mergeCell ref="D22:E22"/>
    <mergeCell ref="J7:S7"/>
    <mergeCell ref="J8:M8"/>
    <mergeCell ref="N8:P8"/>
    <mergeCell ref="Q8:S8"/>
    <mergeCell ref="G9:G10"/>
    <mergeCell ref="H9:I9"/>
    <mergeCell ref="J9:J10"/>
    <mergeCell ref="K9:L9"/>
    <mergeCell ref="M9:M10"/>
    <mergeCell ref="N9:N10"/>
    <mergeCell ref="G7:I8"/>
    <mergeCell ref="O9:O10"/>
    <mergeCell ref="P9:P10"/>
    <mergeCell ref="Q9:Q10"/>
    <mergeCell ref="R9:R10"/>
    <mergeCell ref="S9:S10"/>
    <mergeCell ref="A7:A10"/>
    <mergeCell ref="B7:B10"/>
    <mergeCell ref="C7:C10"/>
    <mergeCell ref="D7:E10"/>
    <mergeCell ref="F7:F10"/>
    <mergeCell ref="D6:E6"/>
    <mergeCell ref="A1:B1"/>
    <mergeCell ref="P1:S1"/>
    <mergeCell ref="A2:B2"/>
    <mergeCell ref="A3:R3"/>
    <mergeCell ref="A4:R4"/>
  </mergeCells>
  <pageMargins left="0.48" right="0.37" top="0.56000000000000005" bottom="0.5" header="0.3" footer="0.3"/>
  <pageSetup paperSize="9" scale="7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zoomScale="80" zoomScaleNormal="80" workbookViewId="0">
      <selection activeCell="D25" sqref="D25"/>
    </sheetView>
  </sheetViews>
  <sheetFormatPr defaultRowHeight="18.75"/>
  <cols>
    <col min="1" max="1" width="4.140625" style="403" customWidth="1"/>
    <col min="2" max="2" width="18.140625" style="403" customWidth="1"/>
    <col min="3" max="3" width="11.7109375" style="403" customWidth="1"/>
    <col min="4" max="4" width="9.5703125" style="403" customWidth="1"/>
    <col min="5" max="5" width="10.28515625" style="403" customWidth="1"/>
    <col min="6" max="6" width="9.5703125" style="403" customWidth="1"/>
    <col min="7" max="7" width="7" style="516" customWidth="1"/>
    <col min="8" max="8" width="8.7109375" style="403" customWidth="1"/>
    <col min="9" max="9" width="8.85546875" style="403" customWidth="1"/>
    <col min="10" max="10" width="7" style="403" customWidth="1"/>
    <col min="11" max="11" width="7.5703125" style="403" customWidth="1"/>
    <col min="12" max="12" width="9.5703125" style="403" customWidth="1"/>
    <col min="13" max="13" width="9.140625" style="403"/>
    <col min="14" max="14" width="8.85546875" style="403" customWidth="1"/>
    <col min="15" max="16384" width="9.140625" style="403"/>
  </cols>
  <sheetData>
    <row r="1" spans="1:14">
      <c r="A1" s="732" t="s">
        <v>65</v>
      </c>
      <c r="B1" s="732"/>
      <c r="C1" s="732"/>
      <c r="D1" s="732"/>
      <c r="E1" s="496"/>
      <c r="F1" s="496"/>
      <c r="G1" s="497"/>
      <c r="H1" s="496"/>
      <c r="I1" s="496"/>
      <c r="J1" s="496"/>
      <c r="K1" s="496"/>
      <c r="L1" s="496"/>
      <c r="M1" s="733" t="s">
        <v>553</v>
      </c>
      <c r="N1" s="733"/>
    </row>
    <row r="2" spans="1:14">
      <c r="A2" s="732" t="s">
        <v>67</v>
      </c>
      <c r="B2" s="732"/>
      <c r="C2" s="732"/>
      <c r="D2" s="732"/>
      <c r="E2" s="496"/>
      <c r="F2" s="496"/>
      <c r="G2" s="497"/>
      <c r="H2" s="496"/>
      <c r="I2" s="496"/>
      <c r="J2" s="496"/>
      <c r="K2" s="496"/>
      <c r="L2" s="496"/>
      <c r="M2" s="496"/>
      <c r="N2" s="496"/>
    </row>
    <row r="3" spans="1:14">
      <c r="A3" s="496"/>
      <c r="B3" s="496"/>
      <c r="C3" s="496"/>
      <c r="D3" s="496"/>
      <c r="E3" s="496"/>
      <c r="F3" s="496"/>
      <c r="G3" s="497"/>
      <c r="H3" s="496"/>
      <c r="I3" s="496"/>
      <c r="J3" s="496"/>
      <c r="K3" s="496"/>
      <c r="L3" s="496"/>
      <c r="M3" s="496"/>
      <c r="N3" s="496"/>
    </row>
    <row r="4" spans="1:14">
      <c r="A4" s="734" t="s">
        <v>710</v>
      </c>
      <c r="B4" s="734"/>
      <c r="C4" s="734"/>
      <c r="D4" s="734"/>
      <c r="E4" s="734"/>
      <c r="F4" s="734"/>
      <c r="G4" s="734"/>
      <c r="H4" s="734"/>
      <c r="I4" s="734"/>
      <c r="J4" s="734"/>
      <c r="K4" s="734"/>
      <c r="L4" s="734"/>
      <c r="M4" s="734"/>
      <c r="N4" s="734"/>
    </row>
    <row r="5" spans="1:14" ht="24" customHeight="1">
      <c r="A5" s="735" t="s">
        <v>528</v>
      </c>
      <c r="B5" s="735"/>
      <c r="C5" s="735"/>
      <c r="D5" s="735"/>
      <c r="E5" s="735"/>
      <c r="F5" s="735"/>
      <c r="G5" s="735"/>
      <c r="H5" s="735"/>
      <c r="I5" s="735"/>
      <c r="J5" s="735"/>
      <c r="K5" s="735"/>
      <c r="L5" s="735"/>
      <c r="M5" s="735"/>
      <c r="N5" s="735"/>
    </row>
    <row r="6" spans="1:14">
      <c r="A6" s="496"/>
      <c r="B6" s="496"/>
      <c r="C6" s="496"/>
      <c r="D6" s="496"/>
      <c r="E6" s="496"/>
      <c r="F6" s="496"/>
      <c r="G6" s="497"/>
      <c r="H6" s="496"/>
      <c r="I6" s="496"/>
      <c r="J6" s="496"/>
      <c r="K6" s="496"/>
      <c r="L6" s="496"/>
      <c r="M6" s="496"/>
      <c r="N6" s="498"/>
    </row>
    <row r="7" spans="1:14" ht="41.25" customHeight="1">
      <c r="A7" s="723" t="s">
        <v>2</v>
      </c>
      <c r="B7" s="723" t="s">
        <v>37</v>
      </c>
      <c r="C7" s="723" t="s">
        <v>529</v>
      </c>
      <c r="D7" s="726" t="s">
        <v>712</v>
      </c>
      <c r="E7" s="727"/>
      <c r="F7" s="728"/>
      <c r="G7" s="729" t="s">
        <v>711</v>
      </c>
      <c r="H7" s="730"/>
      <c r="I7" s="730"/>
      <c r="J7" s="730"/>
      <c r="K7" s="730"/>
      <c r="L7" s="730"/>
      <c r="M7" s="731"/>
      <c r="N7" s="723" t="s">
        <v>7</v>
      </c>
    </row>
    <row r="8" spans="1:14" ht="24.75" customHeight="1">
      <c r="A8" s="724"/>
      <c r="B8" s="724"/>
      <c r="C8" s="724"/>
      <c r="D8" s="723" t="s">
        <v>530</v>
      </c>
      <c r="E8" s="723" t="s">
        <v>713</v>
      </c>
      <c r="F8" s="723" t="s">
        <v>714</v>
      </c>
      <c r="G8" s="739" t="s">
        <v>162</v>
      </c>
      <c r="H8" s="739" t="s">
        <v>391</v>
      </c>
      <c r="I8" s="739"/>
      <c r="J8" s="739"/>
      <c r="K8" s="739" t="s">
        <v>531</v>
      </c>
      <c r="L8" s="739" t="s">
        <v>532</v>
      </c>
      <c r="M8" s="739" t="s">
        <v>325</v>
      </c>
      <c r="N8" s="724"/>
    </row>
    <row r="9" spans="1:14" ht="18.75" customHeight="1">
      <c r="A9" s="724"/>
      <c r="B9" s="724"/>
      <c r="C9" s="724" t="s">
        <v>533</v>
      </c>
      <c r="D9" s="724"/>
      <c r="E9" s="724"/>
      <c r="F9" s="724"/>
      <c r="G9" s="740"/>
      <c r="H9" s="741"/>
      <c r="I9" s="741"/>
      <c r="J9" s="741"/>
      <c r="K9" s="740"/>
      <c r="L9" s="740"/>
      <c r="M9" s="740"/>
      <c r="N9" s="724"/>
    </row>
    <row r="10" spans="1:14" ht="36.75" customHeight="1">
      <c r="A10" s="725"/>
      <c r="B10" s="725"/>
      <c r="C10" s="725"/>
      <c r="D10" s="725"/>
      <c r="E10" s="725"/>
      <c r="F10" s="725"/>
      <c r="G10" s="741"/>
      <c r="H10" s="499" t="s">
        <v>534</v>
      </c>
      <c r="I10" s="500" t="s">
        <v>535</v>
      </c>
      <c r="J10" s="501" t="s">
        <v>536</v>
      </c>
      <c r="K10" s="741"/>
      <c r="L10" s="741"/>
      <c r="M10" s="741"/>
      <c r="N10" s="725"/>
    </row>
    <row r="11" spans="1:14" ht="42.75" customHeight="1">
      <c r="A11" s="502">
        <v>1</v>
      </c>
      <c r="B11" s="503" t="s">
        <v>537</v>
      </c>
      <c r="C11" s="503"/>
      <c r="D11" s="503"/>
      <c r="E11" s="503"/>
      <c r="F11" s="502"/>
      <c r="G11" s="504" t="s">
        <v>538</v>
      </c>
      <c r="H11" s="502"/>
      <c r="I11" s="502"/>
      <c r="J11" s="502"/>
      <c r="K11" s="502"/>
      <c r="L11" s="502"/>
      <c r="M11" s="502"/>
      <c r="N11" s="502"/>
    </row>
    <row r="12" spans="1:14">
      <c r="A12" s="505"/>
      <c r="B12" s="506" t="s">
        <v>539</v>
      </c>
      <c r="C12" s="506"/>
      <c r="D12" s="506"/>
      <c r="E12" s="506"/>
      <c r="F12" s="505"/>
      <c r="G12" s="507"/>
      <c r="H12" s="505"/>
      <c r="I12" s="505"/>
      <c r="J12" s="505"/>
      <c r="K12" s="505"/>
      <c r="L12" s="505"/>
      <c r="M12" s="505"/>
      <c r="N12" s="505"/>
    </row>
    <row r="13" spans="1:14">
      <c r="A13" s="505"/>
      <c r="B13" s="506" t="s">
        <v>540</v>
      </c>
      <c r="C13" s="506"/>
      <c r="D13" s="506"/>
      <c r="E13" s="506"/>
      <c r="F13" s="505"/>
      <c r="G13" s="507"/>
      <c r="H13" s="505"/>
      <c r="I13" s="505"/>
      <c r="J13" s="505"/>
      <c r="K13" s="505"/>
      <c r="L13" s="505"/>
      <c r="M13" s="505"/>
      <c r="N13" s="505"/>
    </row>
    <row r="14" spans="1:14">
      <c r="A14" s="505"/>
      <c r="B14" s="506" t="s">
        <v>541</v>
      </c>
      <c r="C14" s="506"/>
      <c r="D14" s="506"/>
      <c r="E14" s="506"/>
      <c r="F14" s="505"/>
      <c r="G14" s="507"/>
      <c r="H14" s="505"/>
      <c r="I14" s="505"/>
      <c r="J14" s="505"/>
      <c r="K14" s="505"/>
      <c r="L14" s="505"/>
      <c r="M14" s="505"/>
      <c r="N14" s="505"/>
    </row>
    <row r="15" spans="1:14">
      <c r="A15" s="508">
        <v>2</v>
      </c>
      <c r="B15" s="509" t="s">
        <v>542</v>
      </c>
      <c r="C15" s="509"/>
      <c r="D15" s="509"/>
      <c r="E15" s="509"/>
      <c r="F15" s="508"/>
      <c r="G15" s="510" t="s">
        <v>543</v>
      </c>
      <c r="H15" s="508"/>
      <c r="I15" s="508"/>
      <c r="J15" s="508"/>
      <c r="K15" s="508"/>
      <c r="L15" s="508"/>
      <c r="M15" s="508"/>
      <c r="N15" s="508"/>
    </row>
    <row r="16" spans="1:14">
      <c r="A16" s="505"/>
      <c r="B16" s="506" t="s">
        <v>544</v>
      </c>
      <c r="C16" s="506"/>
      <c r="D16" s="506"/>
      <c r="E16" s="506"/>
      <c r="F16" s="505"/>
      <c r="G16" s="507"/>
      <c r="H16" s="505"/>
      <c r="I16" s="505"/>
      <c r="J16" s="505"/>
      <c r="K16" s="505"/>
      <c r="L16" s="505"/>
      <c r="M16" s="505"/>
      <c r="N16" s="505"/>
    </row>
    <row r="17" spans="1:14">
      <c r="A17" s="505"/>
      <c r="B17" s="506" t="s">
        <v>545</v>
      </c>
      <c r="C17" s="506"/>
      <c r="D17" s="506"/>
      <c r="E17" s="506"/>
      <c r="F17" s="505"/>
      <c r="G17" s="507"/>
      <c r="H17" s="505"/>
      <c r="I17" s="505"/>
      <c r="J17" s="505"/>
      <c r="K17" s="505"/>
      <c r="L17" s="505"/>
      <c r="M17" s="505"/>
      <c r="N17" s="505"/>
    </row>
    <row r="18" spans="1:14">
      <c r="A18" s="505"/>
      <c r="B18" s="506" t="s">
        <v>541</v>
      </c>
      <c r="C18" s="506"/>
      <c r="D18" s="506"/>
      <c r="E18" s="506"/>
      <c r="F18" s="505"/>
      <c r="G18" s="507"/>
      <c r="H18" s="505"/>
      <c r="I18" s="505"/>
      <c r="J18" s="505"/>
      <c r="K18" s="505"/>
      <c r="L18" s="505"/>
      <c r="M18" s="505"/>
      <c r="N18" s="505"/>
    </row>
    <row r="19" spans="1:14">
      <c r="A19" s="511"/>
      <c r="B19" s="511" t="s">
        <v>80</v>
      </c>
      <c r="C19" s="511"/>
      <c r="D19" s="511"/>
      <c r="E19" s="511"/>
      <c r="F19" s="511"/>
      <c r="G19" s="512"/>
      <c r="H19" s="511"/>
      <c r="I19" s="511"/>
      <c r="J19" s="511"/>
      <c r="K19" s="511"/>
      <c r="L19" s="511"/>
      <c r="M19" s="511"/>
      <c r="N19" s="511"/>
    </row>
    <row r="20" spans="1:14" ht="9" customHeight="1">
      <c r="A20" s="496"/>
      <c r="B20" s="513"/>
      <c r="C20" s="513"/>
      <c r="D20" s="496"/>
      <c r="E20" s="496"/>
      <c r="F20" s="496"/>
      <c r="G20" s="497"/>
      <c r="H20" s="496"/>
      <c r="I20" s="496"/>
      <c r="J20" s="496"/>
      <c r="K20" s="496"/>
      <c r="L20" s="496"/>
      <c r="M20" s="496"/>
      <c r="N20" s="496"/>
    </row>
    <row r="21" spans="1:14">
      <c r="A21" s="496"/>
      <c r="B21" s="736" t="s">
        <v>546</v>
      </c>
      <c r="C21" s="736"/>
      <c r="D21" s="736"/>
      <c r="E21" s="736"/>
      <c r="F21" s="736"/>
      <c r="G21" s="736"/>
      <c r="H21" s="736"/>
      <c r="I21" s="736"/>
      <c r="J21" s="736"/>
      <c r="K21" s="736"/>
      <c r="L21" s="736"/>
      <c r="M21" s="736"/>
      <c r="N21" s="736"/>
    </row>
    <row r="22" spans="1:14">
      <c r="A22" s="496"/>
      <c r="B22" s="514" t="s">
        <v>715</v>
      </c>
      <c r="C22" s="496"/>
      <c r="D22" s="496"/>
      <c r="E22" s="496"/>
      <c r="F22" s="496"/>
      <c r="G22" s="497" t="s">
        <v>547</v>
      </c>
      <c r="H22" s="496"/>
      <c r="I22" s="496"/>
      <c r="J22" s="496"/>
      <c r="K22" s="496"/>
      <c r="L22" s="496"/>
      <c r="M22" s="496"/>
      <c r="N22" s="496"/>
    </row>
    <row r="23" spans="1:14">
      <c r="A23" s="496"/>
      <c r="B23" s="515"/>
      <c r="C23" s="515"/>
      <c r="D23" s="496"/>
      <c r="E23" s="496"/>
      <c r="F23" s="496"/>
      <c r="G23" s="497"/>
      <c r="H23" s="496"/>
      <c r="I23" s="496"/>
      <c r="J23" s="496"/>
      <c r="K23" s="496"/>
      <c r="L23" s="737" t="s">
        <v>82</v>
      </c>
      <c r="M23" s="737"/>
      <c r="N23" s="737"/>
    </row>
    <row r="24" spans="1:14">
      <c r="A24" s="496"/>
      <c r="B24" s="496"/>
      <c r="C24" s="496"/>
      <c r="D24" s="496"/>
      <c r="E24" s="496"/>
      <c r="F24" s="496"/>
      <c r="G24" s="497"/>
      <c r="H24" s="496"/>
      <c r="I24" s="496"/>
      <c r="J24" s="496"/>
      <c r="K24" s="496"/>
      <c r="L24" s="738" t="s">
        <v>83</v>
      </c>
      <c r="M24" s="738"/>
      <c r="N24" s="738"/>
    </row>
    <row r="25" spans="1:14">
      <c r="A25" s="496"/>
      <c r="B25" s="496"/>
      <c r="C25" s="496"/>
      <c r="D25" s="496"/>
      <c r="E25" s="496"/>
      <c r="F25" s="496"/>
      <c r="G25" s="497"/>
      <c r="H25" s="496"/>
      <c r="I25" s="496"/>
      <c r="J25" s="496"/>
      <c r="K25" s="496"/>
      <c r="L25" s="737" t="s">
        <v>84</v>
      </c>
      <c r="M25" s="737"/>
      <c r="N25" s="737"/>
    </row>
  </sheetData>
  <mergeCells count="23">
    <mergeCell ref="B21:N21"/>
    <mergeCell ref="L23:N23"/>
    <mergeCell ref="L24:N24"/>
    <mergeCell ref="L25:N25"/>
    <mergeCell ref="N7:N10"/>
    <mergeCell ref="D8:D10"/>
    <mergeCell ref="E8:E10"/>
    <mergeCell ref="F8:F10"/>
    <mergeCell ref="G8:G10"/>
    <mergeCell ref="H8:J9"/>
    <mergeCell ref="K8:K10"/>
    <mergeCell ref="L8:L10"/>
    <mergeCell ref="M8:M10"/>
    <mergeCell ref="A1:D1"/>
    <mergeCell ref="M1:N1"/>
    <mergeCell ref="A2:D2"/>
    <mergeCell ref="A4:N4"/>
    <mergeCell ref="A5:N5"/>
    <mergeCell ref="A7:A10"/>
    <mergeCell ref="B7:B10"/>
    <mergeCell ref="C7:C10"/>
    <mergeCell ref="D7:F7"/>
    <mergeCell ref="G7:M7"/>
  </mergeCells>
  <pageMargins left="0.7" right="0.33" top="0.57999999999999996" bottom="0.47"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workbookViewId="0">
      <selection activeCell="H22" sqref="H22"/>
    </sheetView>
  </sheetViews>
  <sheetFormatPr defaultRowHeight="16.5"/>
  <cols>
    <col min="1" max="1" width="6.5703125" style="66" customWidth="1"/>
    <col min="2" max="2" width="25.85546875" style="66" customWidth="1"/>
    <col min="3" max="3" width="11.140625" style="66" customWidth="1"/>
    <col min="4" max="4" width="9.7109375" style="66" bestFit="1" customWidth="1"/>
    <col min="5" max="5" width="11.42578125" style="66" bestFit="1" customWidth="1"/>
    <col min="6" max="6" width="9.42578125" style="66" bestFit="1" customWidth="1"/>
    <col min="7" max="7" width="8.5703125" style="66" customWidth="1"/>
    <col min="8" max="8" width="11.140625" style="66" customWidth="1"/>
    <col min="9" max="9" width="11.28515625" style="66" customWidth="1"/>
    <col min="10" max="10" width="10.5703125" style="66" customWidth="1"/>
    <col min="11" max="256" width="9.140625" style="66"/>
    <col min="257" max="257" width="6.5703125" style="66" customWidth="1"/>
    <col min="258" max="258" width="40" style="66" customWidth="1"/>
    <col min="259" max="259" width="11.140625" style="66" customWidth="1"/>
    <col min="260" max="260" width="10.85546875" style="66" customWidth="1"/>
    <col min="261" max="261" width="12.85546875" style="66" customWidth="1"/>
    <col min="262" max="262" width="16.42578125" style="66" customWidth="1"/>
    <col min="263" max="263" width="18.140625" style="66" customWidth="1"/>
    <col min="264" max="264" width="11.140625" style="66" customWidth="1"/>
    <col min="265" max="265" width="11.28515625" style="66" customWidth="1"/>
    <col min="266" max="266" width="10.5703125" style="66" customWidth="1"/>
    <col min="267" max="512" width="9.140625" style="66"/>
    <col min="513" max="513" width="6.5703125" style="66" customWidth="1"/>
    <col min="514" max="514" width="40" style="66" customWidth="1"/>
    <col min="515" max="515" width="11.140625" style="66" customWidth="1"/>
    <col min="516" max="516" width="10.85546875" style="66" customWidth="1"/>
    <col min="517" max="517" width="12.85546875" style="66" customWidth="1"/>
    <col min="518" max="518" width="16.42578125" style="66" customWidth="1"/>
    <col min="519" max="519" width="18.140625" style="66" customWidth="1"/>
    <col min="520" max="520" width="11.140625" style="66" customWidth="1"/>
    <col min="521" max="521" width="11.28515625" style="66" customWidth="1"/>
    <col min="522" max="522" width="10.5703125" style="66" customWidth="1"/>
    <col min="523" max="768" width="9.140625" style="66"/>
    <col min="769" max="769" width="6.5703125" style="66" customWidth="1"/>
    <col min="770" max="770" width="40" style="66" customWidth="1"/>
    <col min="771" max="771" width="11.140625" style="66" customWidth="1"/>
    <col min="772" max="772" width="10.85546875" style="66" customWidth="1"/>
    <col min="773" max="773" width="12.85546875" style="66" customWidth="1"/>
    <col min="774" max="774" width="16.42578125" style="66" customWidth="1"/>
    <col min="775" max="775" width="18.140625" style="66" customWidth="1"/>
    <col min="776" max="776" width="11.140625" style="66" customWidth="1"/>
    <col min="777" max="777" width="11.28515625" style="66" customWidth="1"/>
    <col min="778" max="778" width="10.5703125" style="66" customWidth="1"/>
    <col min="779" max="1024" width="9.140625" style="66"/>
    <col min="1025" max="1025" width="6.5703125" style="66" customWidth="1"/>
    <col min="1026" max="1026" width="40" style="66" customWidth="1"/>
    <col min="1027" max="1027" width="11.140625" style="66" customWidth="1"/>
    <col min="1028" max="1028" width="10.85546875" style="66" customWidth="1"/>
    <col min="1029" max="1029" width="12.85546875" style="66" customWidth="1"/>
    <col min="1030" max="1030" width="16.42578125" style="66" customWidth="1"/>
    <col min="1031" max="1031" width="18.140625" style="66" customWidth="1"/>
    <col min="1032" max="1032" width="11.140625" style="66" customWidth="1"/>
    <col min="1033" max="1033" width="11.28515625" style="66" customWidth="1"/>
    <col min="1034" max="1034" width="10.5703125" style="66" customWidth="1"/>
    <col min="1035" max="1280" width="9.140625" style="66"/>
    <col min="1281" max="1281" width="6.5703125" style="66" customWidth="1"/>
    <col min="1282" max="1282" width="40" style="66" customWidth="1"/>
    <col min="1283" max="1283" width="11.140625" style="66" customWidth="1"/>
    <col min="1284" max="1284" width="10.85546875" style="66" customWidth="1"/>
    <col min="1285" max="1285" width="12.85546875" style="66" customWidth="1"/>
    <col min="1286" max="1286" width="16.42578125" style="66" customWidth="1"/>
    <col min="1287" max="1287" width="18.140625" style="66" customWidth="1"/>
    <col min="1288" max="1288" width="11.140625" style="66" customWidth="1"/>
    <col min="1289" max="1289" width="11.28515625" style="66" customWidth="1"/>
    <col min="1290" max="1290" width="10.5703125" style="66" customWidth="1"/>
    <col min="1291" max="1536" width="9.140625" style="66"/>
    <col min="1537" max="1537" width="6.5703125" style="66" customWidth="1"/>
    <col min="1538" max="1538" width="40" style="66" customWidth="1"/>
    <col min="1539" max="1539" width="11.140625" style="66" customWidth="1"/>
    <col min="1540" max="1540" width="10.85546875" style="66" customWidth="1"/>
    <col min="1541" max="1541" width="12.85546875" style="66" customWidth="1"/>
    <col min="1542" max="1542" width="16.42578125" style="66" customWidth="1"/>
    <col min="1543" max="1543" width="18.140625" style="66" customWidth="1"/>
    <col min="1544" max="1544" width="11.140625" style="66" customWidth="1"/>
    <col min="1545" max="1545" width="11.28515625" style="66" customWidth="1"/>
    <col min="1546" max="1546" width="10.5703125" style="66" customWidth="1"/>
    <col min="1547" max="1792" width="9.140625" style="66"/>
    <col min="1793" max="1793" width="6.5703125" style="66" customWidth="1"/>
    <col min="1794" max="1794" width="40" style="66" customWidth="1"/>
    <col min="1795" max="1795" width="11.140625" style="66" customWidth="1"/>
    <col min="1796" max="1796" width="10.85546875" style="66" customWidth="1"/>
    <col min="1797" max="1797" width="12.85546875" style="66" customWidth="1"/>
    <col min="1798" max="1798" width="16.42578125" style="66" customWidth="1"/>
    <col min="1799" max="1799" width="18.140625" style="66" customWidth="1"/>
    <col min="1800" max="1800" width="11.140625" style="66" customWidth="1"/>
    <col min="1801" max="1801" width="11.28515625" style="66" customWidth="1"/>
    <col min="1802" max="1802" width="10.5703125" style="66" customWidth="1"/>
    <col min="1803" max="2048" width="9.140625" style="66"/>
    <col min="2049" max="2049" width="6.5703125" style="66" customWidth="1"/>
    <col min="2050" max="2050" width="40" style="66" customWidth="1"/>
    <col min="2051" max="2051" width="11.140625" style="66" customWidth="1"/>
    <col min="2052" max="2052" width="10.85546875" style="66" customWidth="1"/>
    <col min="2053" max="2053" width="12.85546875" style="66" customWidth="1"/>
    <col min="2054" max="2054" width="16.42578125" style="66" customWidth="1"/>
    <col min="2055" max="2055" width="18.140625" style="66" customWidth="1"/>
    <col min="2056" max="2056" width="11.140625" style="66" customWidth="1"/>
    <col min="2057" max="2057" width="11.28515625" style="66" customWidth="1"/>
    <col min="2058" max="2058" width="10.5703125" style="66" customWidth="1"/>
    <col min="2059" max="2304" width="9.140625" style="66"/>
    <col min="2305" max="2305" width="6.5703125" style="66" customWidth="1"/>
    <col min="2306" max="2306" width="40" style="66" customWidth="1"/>
    <col min="2307" max="2307" width="11.140625" style="66" customWidth="1"/>
    <col min="2308" max="2308" width="10.85546875" style="66" customWidth="1"/>
    <col min="2309" max="2309" width="12.85546875" style="66" customWidth="1"/>
    <col min="2310" max="2310" width="16.42578125" style="66" customWidth="1"/>
    <col min="2311" max="2311" width="18.140625" style="66" customWidth="1"/>
    <col min="2312" max="2312" width="11.140625" style="66" customWidth="1"/>
    <col min="2313" max="2313" width="11.28515625" style="66" customWidth="1"/>
    <col min="2314" max="2314" width="10.5703125" style="66" customWidth="1"/>
    <col min="2315" max="2560" width="9.140625" style="66"/>
    <col min="2561" max="2561" width="6.5703125" style="66" customWidth="1"/>
    <col min="2562" max="2562" width="40" style="66" customWidth="1"/>
    <col min="2563" max="2563" width="11.140625" style="66" customWidth="1"/>
    <col min="2564" max="2564" width="10.85546875" style="66" customWidth="1"/>
    <col min="2565" max="2565" width="12.85546875" style="66" customWidth="1"/>
    <col min="2566" max="2566" width="16.42578125" style="66" customWidth="1"/>
    <col min="2567" max="2567" width="18.140625" style="66" customWidth="1"/>
    <col min="2568" max="2568" width="11.140625" style="66" customWidth="1"/>
    <col min="2569" max="2569" width="11.28515625" style="66" customWidth="1"/>
    <col min="2570" max="2570" width="10.5703125" style="66" customWidth="1"/>
    <col min="2571" max="2816" width="9.140625" style="66"/>
    <col min="2817" max="2817" width="6.5703125" style="66" customWidth="1"/>
    <col min="2818" max="2818" width="40" style="66" customWidth="1"/>
    <col min="2819" max="2819" width="11.140625" style="66" customWidth="1"/>
    <col min="2820" max="2820" width="10.85546875" style="66" customWidth="1"/>
    <col min="2821" max="2821" width="12.85546875" style="66" customWidth="1"/>
    <col min="2822" max="2822" width="16.42578125" style="66" customWidth="1"/>
    <col min="2823" max="2823" width="18.140625" style="66" customWidth="1"/>
    <col min="2824" max="2824" width="11.140625" style="66" customWidth="1"/>
    <col min="2825" max="2825" width="11.28515625" style="66" customWidth="1"/>
    <col min="2826" max="2826" width="10.5703125" style="66" customWidth="1"/>
    <col min="2827" max="3072" width="9.140625" style="66"/>
    <col min="3073" max="3073" width="6.5703125" style="66" customWidth="1"/>
    <col min="3074" max="3074" width="40" style="66" customWidth="1"/>
    <col min="3075" max="3075" width="11.140625" style="66" customWidth="1"/>
    <col min="3076" max="3076" width="10.85546875" style="66" customWidth="1"/>
    <col min="3077" max="3077" width="12.85546875" style="66" customWidth="1"/>
    <col min="3078" max="3078" width="16.42578125" style="66" customWidth="1"/>
    <col min="3079" max="3079" width="18.140625" style="66" customWidth="1"/>
    <col min="3080" max="3080" width="11.140625" style="66" customWidth="1"/>
    <col min="3081" max="3081" width="11.28515625" style="66" customWidth="1"/>
    <col min="3082" max="3082" width="10.5703125" style="66" customWidth="1"/>
    <col min="3083" max="3328" width="9.140625" style="66"/>
    <col min="3329" max="3329" width="6.5703125" style="66" customWidth="1"/>
    <col min="3330" max="3330" width="40" style="66" customWidth="1"/>
    <col min="3331" max="3331" width="11.140625" style="66" customWidth="1"/>
    <col min="3332" max="3332" width="10.85546875" style="66" customWidth="1"/>
    <col min="3333" max="3333" width="12.85546875" style="66" customWidth="1"/>
    <col min="3334" max="3334" width="16.42578125" style="66" customWidth="1"/>
    <col min="3335" max="3335" width="18.140625" style="66" customWidth="1"/>
    <col min="3336" max="3336" width="11.140625" style="66" customWidth="1"/>
    <col min="3337" max="3337" width="11.28515625" style="66" customWidth="1"/>
    <col min="3338" max="3338" width="10.5703125" style="66" customWidth="1"/>
    <col min="3339" max="3584" width="9.140625" style="66"/>
    <col min="3585" max="3585" width="6.5703125" style="66" customWidth="1"/>
    <col min="3586" max="3586" width="40" style="66" customWidth="1"/>
    <col min="3587" max="3587" width="11.140625" style="66" customWidth="1"/>
    <col min="3588" max="3588" width="10.85546875" style="66" customWidth="1"/>
    <col min="3589" max="3589" width="12.85546875" style="66" customWidth="1"/>
    <col min="3590" max="3590" width="16.42578125" style="66" customWidth="1"/>
    <col min="3591" max="3591" width="18.140625" style="66" customWidth="1"/>
    <col min="3592" max="3592" width="11.140625" style="66" customWidth="1"/>
    <col min="3593" max="3593" width="11.28515625" style="66" customWidth="1"/>
    <col min="3594" max="3594" width="10.5703125" style="66" customWidth="1"/>
    <col min="3595" max="3840" width="9.140625" style="66"/>
    <col min="3841" max="3841" width="6.5703125" style="66" customWidth="1"/>
    <col min="3842" max="3842" width="40" style="66" customWidth="1"/>
    <col min="3843" max="3843" width="11.140625" style="66" customWidth="1"/>
    <col min="3844" max="3844" width="10.85546875" style="66" customWidth="1"/>
    <col min="3845" max="3845" width="12.85546875" style="66" customWidth="1"/>
    <col min="3846" max="3846" width="16.42578125" style="66" customWidth="1"/>
    <col min="3847" max="3847" width="18.140625" style="66" customWidth="1"/>
    <col min="3848" max="3848" width="11.140625" style="66" customWidth="1"/>
    <col min="3849" max="3849" width="11.28515625" style="66" customWidth="1"/>
    <col min="3850" max="3850" width="10.5703125" style="66" customWidth="1"/>
    <col min="3851" max="4096" width="9.140625" style="66"/>
    <col min="4097" max="4097" width="6.5703125" style="66" customWidth="1"/>
    <col min="4098" max="4098" width="40" style="66" customWidth="1"/>
    <col min="4099" max="4099" width="11.140625" style="66" customWidth="1"/>
    <col min="4100" max="4100" width="10.85546875" style="66" customWidth="1"/>
    <col min="4101" max="4101" width="12.85546875" style="66" customWidth="1"/>
    <col min="4102" max="4102" width="16.42578125" style="66" customWidth="1"/>
    <col min="4103" max="4103" width="18.140625" style="66" customWidth="1"/>
    <col min="4104" max="4104" width="11.140625" style="66" customWidth="1"/>
    <col min="4105" max="4105" width="11.28515625" style="66" customWidth="1"/>
    <col min="4106" max="4106" width="10.5703125" style="66" customWidth="1"/>
    <col min="4107" max="4352" width="9.140625" style="66"/>
    <col min="4353" max="4353" width="6.5703125" style="66" customWidth="1"/>
    <col min="4354" max="4354" width="40" style="66" customWidth="1"/>
    <col min="4355" max="4355" width="11.140625" style="66" customWidth="1"/>
    <col min="4356" max="4356" width="10.85546875" style="66" customWidth="1"/>
    <col min="4357" max="4357" width="12.85546875" style="66" customWidth="1"/>
    <col min="4358" max="4358" width="16.42578125" style="66" customWidth="1"/>
    <col min="4359" max="4359" width="18.140625" style="66" customWidth="1"/>
    <col min="4360" max="4360" width="11.140625" style="66" customWidth="1"/>
    <col min="4361" max="4361" width="11.28515625" style="66" customWidth="1"/>
    <col min="4362" max="4362" width="10.5703125" style="66" customWidth="1"/>
    <col min="4363" max="4608" width="9.140625" style="66"/>
    <col min="4609" max="4609" width="6.5703125" style="66" customWidth="1"/>
    <col min="4610" max="4610" width="40" style="66" customWidth="1"/>
    <col min="4611" max="4611" width="11.140625" style="66" customWidth="1"/>
    <col min="4612" max="4612" width="10.85546875" style="66" customWidth="1"/>
    <col min="4613" max="4613" width="12.85546875" style="66" customWidth="1"/>
    <col min="4614" max="4614" width="16.42578125" style="66" customWidth="1"/>
    <col min="4615" max="4615" width="18.140625" style="66" customWidth="1"/>
    <col min="4616" max="4616" width="11.140625" style="66" customWidth="1"/>
    <col min="4617" max="4617" width="11.28515625" style="66" customWidth="1"/>
    <col min="4618" max="4618" width="10.5703125" style="66" customWidth="1"/>
    <col min="4619" max="4864" width="9.140625" style="66"/>
    <col min="4865" max="4865" width="6.5703125" style="66" customWidth="1"/>
    <col min="4866" max="4866" width="40" style="66" customWidth="1"/>
    <col min="4867" max="4867" width="11.140625" style="66" customWidth="1"/>
    <col min="4868" max="4868" width="10.85546875" style="66" customWidth="1"/>
    <col min="4869" max="4869" width="12.85546875" style="66" customWidth="1"/>
    <col min="4870" max="4870" width="16.42578125" style="66" customWidth="1"/>
    <col min="4871" max="4871" width="18.140625" style="66" customWidth="1"/>
    <col min="4872" max="4872" width="11.140625" style="66" customWidth="1"/>
    <col min="4873" max="4873" width="11.28515625" style="66" customWidth="1"/>
    <col min="4874" max="4874" width="10.5703125" style="66" customWidth="1"/>
    <col min="4875" max="5120" width="9.140625" style="66"/>
    <col min="5121" max="5121" width="6.5703125" style="66" customWidth="1"/>
    <col min="5122" max="5122" width="40" style="66" customWidth="1"/>
    <col min="5123" max="5123" width="11.140625" style="66" customWidth="1"/>
    <col min="5124" max="5124" width="10.85546875" style="66" customWidth="1"/>
    <col min="5125" max="5125" width="12.85546875" style="66" customWidth="1"/>
    <col min="5126" max="5126" width="16.42578125" style="66" customWidth="1"/>
    <col min="5127" max="5127" width="18.140625" style="66" customWidth="1"/>
    <col min="5128" max="5128" width="11.140625" style="66" customWidth="1"/>
    <col min="5129" max="5129" width="11.28515625" style="66" customWidth="1"/>
    <col min="5130" max="5130" width="10.5703125" style="66" customWidth="1"/>
    <col min="5131" max="5376" width="9.140625" style="66"/>
    <col min="5377" max="5377" width="6.5703125" style="66" customWidth="1"/>
    <col min="5378" max="5378" width="40" style="66" customWidth="1"/>
    <col min="5379" max="5379" width="11.140625" style="66" customWidth="1"/>
    <col min="5380" max="5380" width="10.85546875" style="66" customWidth="1"/>
    <col min="5381" max="5381" width="12.85546875" style="66" customWidth="1"/>
    <col min="5382" max="5382" width="16.42578125" style="66" customWidth="1"/>
    <col min="5383" max="5383" width="18.140625" style="66" customWidth="1"/>
    <col min="5384" max="5384" width="11.140625" style="66" customWidth="1"/>
    <col min="5385" max="5385" width="11.28515625" style="66" customWidth="1"/>
    <col min="5386" max="5386" width="10.5703125" style="66" customWidth="1"/>
    <col min="5387" max="5632" width="9.140625" style="66"/>
    <col min="5633" max="5633" width="6.5703125" style="66" customWidth="1"/>
    <col min="5634" max="5634" width="40" style="66" customWidth="1"/>
    <col min="5635" max="5635" width="11.140625" style="66" customWidth="1"/>
    <col min="5636" max="5636" width="10.85546875" style="66" customWidth="1"/>
    <col min="5637" max="5637" width="12.85546875" style="66" customWidth="1"/>
    <col min="5638" max="5638" width="16.42578125" style="66" customWidth="1"/>
    <col min="5639" max="5639" width="18.140625" style="66" customWidth="1"/>
    <col min="5640" max="5640" width="11.140625" style="66" customWidth="1"/>
    <col min="5641" max="5641" width="11.28515625" style="66" customWidth="1"/>
    <col min="5642" max="5642" width="10.5703125" style="66" customWidth="1"/>
    <col min="5643" max="5888" width="9.140625" style="66"/>
    <col min="5889" max="5889" width="6.5703125" style="66" customWidth="1"/>
    <col min="5890" max="5890" width="40" style="66" customWidth="1"/>
    <col min="5891" max="5891" width="11.140625" style="66" customWidth="1"/>
    <col min="5892" max="5892" width="10.85546875" style="66" customWidth="1"/>
    <col min="5893" max="5893" width="12.85546875" style="66" customWidth="1"/>
    <col min="5894" max="5894" width="16.42578125" style="66" customWidth="1"/>
    <col min="5895" max="5895" width="18.140625" style="66" customWidth="1"/>
    <col min="5896" max="5896" width="11.140625" style="66" customWidth="1"/>
    <col min="5897" max="5897" width="11.28515625" style="66" customWidth="1"/>
    <col min="5898" max="5898" width="10.5703125" style="66" customWidth="1"/>
    <col min="5899" max="6144" width="9.140625" style="66"/>
    <col min="6145" max="6145" width="6.5703125" style="66" customWidth="1"/>
    <col min="6146" max="6146" width="40" style="66" customWidth="1"/>
    <col min="6147" max="6147" width="11.140625" style="66" customWidth="1"/>
    <col min="6148" max="6148" width="10.85546875" style="66" customWidth="1"/>
    <col min="6149" max="6149" width="12.85546875" style="66" customWidth="1"/>
    <col min="6150" max="6150" width="16.42578125" style="66" customWidth="1"/>
    <col min="6151" max="6151" width="18.140625" style="66" customWidth="1"/>
    <col min="6152" max="6152" width="11.140625" style="66" customWidth="1"/>
    <col min="6153" max="6153" width="11.28515625" style="66" customWidth="1"/>
    <col min="6154" max="6154" width="10.5703125" style="66" customWidth="1"/>
    <col min="6155" max="6400" width="9.140625" style="66"/>
    <col min="6401" max="6401" width="6.5703125" style="66" customWidth="1"/>
    <col min="6402" max="6402" width="40" style="66" customWidth="1"/>
    <col min="6403" max="6403" width="11.140625" style="66" customWidth="1"/>
    <col min="6404" max="6404" width="10.85546875" style="66" customWidth="1"/>
    <col min="6405" max="6405" width="12.85546875" style="66" customWidth="1"/>
    <col min="6406" max="6406" width="16.42578125" style="66" customWidth="1"/>
    <col min="6407" max="6407" width="18.140625" style="66" customWidth="1"/>
    <col min="6408" max="6408" width="11.140625" style="66" customWidth="1"/>
    <col min="6409" max="6409" width="11.28515625" style="66" customWidth="1"/>
    <col min="6410" max="6410" width="10.5703125" style="66" customWidth="1"/>
    <col min="6411" max="6656" width="9.140625" style="66"/>
    <col min="6657" max="6657" width="6.5703125" style="66" customWidth="1"/>
    <col min="6658" max="6658" width="40" style="66" customWidth="1"/>
    <col min="6659" max="6659" width="11.140625" style="66" customWidth="1"/>
    <col min="6660" max="6660" width="10.85546875" style="66" customWidth="1"/>
    <col min="6661" max="6661" width="12.85546875" style="66" customWidth="1"/>
    <col min="6662" max="6662" width="16.42578125" style="66" customWidth="1"/>
    <col min="6663" max="6663" width="18.140625" style="66" customWidth="1"/>
    <col min="6664" max="6664" width="11.140625" style="66" customWidth="1"/>
    <col min="6665" max="6665" width="11.28515625" style="66" customWidth="1"/>
    <col min="6666" max="6666" width="10.5703125" style="66" customWidth="1"/>
    <col min="6667" max="6912" width="9.140625" style="66"/>
    <col min="6913" max="6913" width="6.5703125" style="66" customWidth="1"/>
    <col min="6914" max="6914" width="40" style="66" customWidth="1"/>
    <col min="6915" max="6915" width="11.140625" style="66" customWidth="1"/>
    <col min="6916" max="6916" width="10.85546875" style="66" customWidth="1"/>
    <col min="6917" max="6917" width="12.85546875" style="66" customWidth="1"/>
    <col min="6918" max="6918" width="16.42578125" style="66" customWidth="1"/>
    <col min="6919" max="6919" width="18.140625" style="66" customWidth="1"/>
    <col min="6920" max="6920" width="11.140625" style="66" customWidth="1"/>
    <col min="6921" max="6921" width="11.28515625" style="66" customWidth="1"/>
    <col min="6922" max="6922" width="10.5703125" style="66" customWidth="1"/>
    <col min="6923" max="7168" width="9.140625" style="66"/>
    <col min="7169" max="7169" width="6.5703125" style="66" customWidth="1"/>
    <col min="7170" max="7170" width="40" style="66" customWidth="1"/>
    <col min="7171" max="7171" width="11.140625" style="66" customWidth="1"/>
    <col min="7172" max="7172" width="10.85546875" style="66" customWidth="1"/>
    <col min="7173" max="7173" width="12.85546875" style="66" customWidth="1"/>
    <col min="7174" max="7174" width="16.42578125" style="66" customWidth="1"/>
    <col min="7175" max="7175" width="18.140625" style="66" customWidth="1"/>
    <col min="7176" max="7176" width="11.140625" style="66" customWidth="1"/>
    <col min="7177" max="7177" width="11.28515625" style="66" customWidth="1"/>
    <col min="7178" max="7178" width="10.5703125" style="66" customWidth="1"/>
    <col min="7179" max="7424" width="9.140625" style="66"/>
    <col min="7425" max="7425" width="6.5703125" style="66" customWidth="1"/>
    <col min="7426" max="7426" width="40" style="66" customWidth="1"/>
    <col min="7427" max="7427" width="11.140625" style="66" customWidth="1"/>
    <col min="7428" max="7428" width="10.85546875" style="66" customWidth="1"/>
    <col min="7429" max="7429" width="12.85546875" style="66" customWidth="1"/>
    <col min="7430" max="7430" width="16.42578125" style="66" customWidth="1"/>
    <col min="7431" max="7431" width="18.140625" style="66" customWidth="1"/>
    <col min="7432" max="7432" width="11.140625" style="66" customWidth="1"/>
    <col min="7433" max="7433" width="11.28515625" style="66" customWidth="1"/>
    <col min="7434" max="7434" width="10.5703125" style="66" customWidth="1"/>
    <col min="7435" max="7680" width="9.140625" style="66"/>
    <col min="7681" max="7681" width="6.5703125" style="66" customWidth="1"/>
    <col min="7682" max="7682" width="40" style="66" customWidth="1"/>
    <col min="7683" max="7683" width="11.140625" style="66" customWidth="1"/>
    <col min="7684" max="7684" width="10.85546875" style="66" customWidth="1"/>
    <col min="7685" max="7685" width="12.85546875" style="66" customWidth="1"/>
    <col min="7686" max="7686" width="16.42578125" style="66" customWidth="1"/>
    <col min="7687" max="7687" width="18.140625" style="66" customWidth="1"/>
    <col min="7688" max="7688" width="11.140625" style="66" customWidth="1"/>
    <col min="7689" max="7689" width="11.28515625" style="66" customWidth="1"/>
    <col min="7690" max="7690" width="10.5703125" style="66" customWidth="1"/>
    <col min="7691" max="7936" width="9.140625" style="66"/>
    <col min="7937" max="7937" width="6.5703125" style="66" customWidth="1"/>
    <col min="7938" max="7938" width="40" style="66" customWidth="1"/>
    <col min="7939" max="7939" width="11.140625" style="66" customWidth="1"/>
    <col min="7940" max="7940" width="10.85546875" style="66" customWidth="1"/>
    <col min="7941" max="7941" width="12.85546875" style="66" customWidth="1"/>
    <col min="7942" max="7942" width="16.42578125" style="66" customWidth="1"/>
    <col min="7943" max="7943" width="18.140625" style="66" customWidth="1"/>
    <col min="7944" max="7944" width="11.140625" style="66" customWidth="1"/>
    <col min="7945" max="7945" width="11.28515625" style="66" customWidth="1"/>
    <col min="7946" max="7946" width="10.5703125" style="66" customWidth="1"/>
    <col min="7947" max="8192" width="9.140625" style="66"/>
    <col min="8193" max="8193" width="6.5703125" style="66" customWidth="1"/>
    <col min="8194" max="8194" width="40" style="66" customWidth="1"/>
    <col min="8195" max="8195" width="11.140625" style="66" customWidth="1"/>
    <col min="8196" max="8196" width="10.85546875" style="66" customWidth="1"/>
    <col min="8197" max="8197" width="12.85546875" style="66" customWidth="1"/>
    <col min="8198" max="8198" width="16.42578125" style="66" customWidth="1"/>
    <col min="8199" max="8199" width="18.140625" style="66" customWidth="1"/>
    <col min="8200" max="8200" width="11.140625" style="66" customWidth="1"/>
    <col min="8201" max="8201" width="11.28515625" style="66" customWidth="1"/>
    <col min="8202" max="8202" width="10.5703125" style="66" customWidth="1"/>
    <col min="8203" max="8448" width="9.140625" style="66"/>
    <col min="8449" max="8449" width="6.5703125" style="66" customWidth="1"/>
    <col min="8450" max="8450" width="40" style="66" customWidth="1"/>
    <col min="8451" max="8451" width="11.140625" style="66" customWidth="1"/>
    <col min="8452" max="8452" width="10.85546875" style="66" customWidth="1"/>
    <col min="8453" max="8453" width="12.85546875" style="66" customWidth="1"/>
    <col min="8454" max="8454" width="16.42578125" style="66" customWidth="1"/>
    <col min="8455" max="8455" width="18.140625" style="66" customWidth="1"/>
    <col min="8456" max="8456" width="11.140625" style="66" customWidth="1"/>
    <col min="8457" max="8457" width="11.28515625" style="66" customWidth="1"/>
    <col min="8458" max="8458" width="10.5703125" style="66" customWidth="1"/>
    <col min="8459" max="8704" width="9.140625" style="66"/>
    <col min="8705" max="8705" width="6.5703125" style="66" customWidth="1"/>
    <col min="8706" max="8706" width="40" style="66" customWidth="1"/>
    <col min="8707" max="8707" width="11.140625" style="66" customWidth="1"/>
    <col min="8708" max="8708" width="10.85546875" style="66" customWidth="1"/>
    <col min="8709" max="8709" width="12.85546875" style="66" customWidth="1"/>
    <col min="8710" max="8710" width="16.42578125" style="66" customWidth="1"/>
    <col min="8711" max="8711" width="18.140625" style="66" customWidth="1"/>
    <col min="8712" max="8712" width="11.140625" style="66" customWidth="1"/>
    <col min="8713" max="8713" width="11.28515625" style="66" customWidth="1"/>
    <col min="8714" max="8714" width="10.5703125" style="66" customWidth="1"/>
    <col min="8715" max="8960" width="9.140625" style="66"/>
    <col min="8961" max="8961" width="6.5703125" style="66" customWidth="1"/>
    <col min="8962" max="8962" width="40" style="66" customWidth="1"/>
    <col min="8963" max="8963" width="11.140625" style="66" customWidth="1"/>
    <col min="8964" max="8964" width="10.85546875" style="66" customWidth="1"/>
    <col min="8965" max="8965" width="12.85546875" style="66" customWidth="1"/>
    <col min="8966" max="8966" width="16.42578125" style="66" customWidth="1"/>
    <col min="8967" max="8967" width="18.140625" style="66" customWidth="1"/>
    <col min="8968" max="8968" width="11.140625" style="66" customWidth="1"/>
    <col min="8969" max="8969" width="11.28515625" style="66" customWidth="1"/>
    <col min="8970" max="8970" width="10.5703125" style="66" customWidth="1"/>
    <col min="8971" max="9216" width="9.140625" style="66"/>
    <col min="9217" max="9217" width="6.5703125" style="66" customWidth="1"/>
    <col min="9218" max="9218" width="40" style="66" customWidth="1"/>
    <col min="9219" max="9219" width="11.140625" style="66" customWidth="1"/>
    <col min="9220" max="9220" width="10.85546875" style="66" customWidth="1"/>
    <col min="9221" max="9221" width="12.85546875" style="66" customWidth="1"/>
    <col min="9222" max="9222" width="16.42578125" style="66" customWidth="1"/>
    <col min="9223" max="9223" width="18.140625" style="66" customWidth="1"/>
    <col min="9224" max="9224" width="11.140625" style="66" customWidth="1"/>
    <col min="9225" max="9225" width="11.28515625" style="66" customWidth="1"/>
    <col min="9226" max="9226" width="10.5703125" style="66" customWidth="1"/>
    <col min="9227" max="9472" width="9.140625" style="66"/>
    <col min="9473" max="9473" width="6.5703125" style="66" customWidth="1"/>
    <col min="9474" max="9474" width="40" style="66" customWidth="1"/>
    <col min="9475" max="9475" width="11.140625" style="66" customWidth="1"/>
    <col min="9476" max="9476" width="10.85546875" style="66" customWidth="1"/>
    <col min="9477" max="9477" width="12.85546875" style="66" customWidth="1"/>
    <col min="9478" max="9478" width="16.42578125" style="66" customWidth="1"/>
    <col min="9479" max="9479" width="18.140625" style="66" customWidth="1"/>
    <col min="9480" max="9480" width="11.140625" style="66" customWidth="1"/>
    <col min="9481" max="9481" width="11.28515625" style="66" customWidth="1"/>
    <col min="9482" max="9482" width="10.5703125" style="66" customWidth="1"/>
    <col min="9483" max="9728" width="9.140625" style="66"/>
    <col min="9729" max="9729" width="6.5703125" style="66" customWidth="1"/>
    <col min="9730" max="9730" width="40" style="66" customWidth="1"/>
    <col min="9731" max="9731" width="11.140625" style="66" customWidth="1"/>
    <col min="9732" max="9732" width="10.85546875" style="66" customWidth="1"/>
    <col min="9733" max="9733" width="12.85546875" style="66" customWidth="1"/>
    <col min="9734" max="9734" width="16.42578125" style="66" customWidth="1"/>
    <col min="9735" max="9735" width="18.140625" style="66" customWidth="1"/>
    <col min="9736" max="9736" width="11.140625" style="66" customWidth="1"/>
    <col min="9737" max="9737" width="11.28515625" style="66" customWidth="1"/>
    <col min="9738" max="9738" width="10.5703125" style="66" customWidth="1"/>
    <col min="9739" max="9984" width="9.140625" style="66"/>
    <col min="9985" max="9985" width="6.5703125" style="66" customWidth="1"/>
    <col min="9986" max="9986" width="40" style="66" customWidth="1"/>
    <col min="9987" max="9987" width="11.140625" style="66" customWidth="1"/>
    <col min="9988" max="9988" width="10.85546875" style="66" customWidth="1"/>
    <col min="9989" max="9989" width="12.85546875" style="66" customWidth="1"/>
    <col min="9990" max="9990" width="16.42578125" style="66" customWidth="1"/>
    <col min="9991" max="9991" width="18.140625" style="66" customWidth="1"/>
    <col min="9992" max="9992" width="11.140625" style="66" customWidth="1"/>
    <col min="9993" max="9993" width="11.28515625" style="66" customWidth="1"/>
    <col min="9994" max="9994" width="10.5703125" style="66" customWidth="1"/>
    <col min="9995" max="10240" width="9.140625" style="66"/>
    <col min="10241" max="10241" width="6.5703125" style="66" customWidth="1"/>
    <col min="10242" max="10242" width="40" style="66" customWidth="1"/>
    <col min="10243" max="10243" width="11.140625" style="66" customWidth="1"/>
    <col min="10244" max="10244" width="10.85546875" style="66" customWidth="1"/>
    <col min="10245" max="10245" width="12.85546875" style="66" customWidth="1"/>
    <col min="10246" max="10246" width="16.42578125" style="66" customWidth="1"/>
    <col min="10247" max="10247" width="18.140625" style="66" customWidth="1"/>
    <col min="10248" max="10248" width="11.140625" style="66" customWidth="1"/>
    <col min="10249" max="10249" width="11.28515625" style="66" customWidth="1"/>
    <col min="10250" max="10250" width="10.5703125" style="66" customWidth="1"/>
    <col min="10251" max="10496" width="9.140625" style="66"/>
    <col min="10497" max="10497" width="6.5703125" style="66" customWidth="1"/>
    <col min="10498" max="10498" width="40" style="66" customWidth="1"/>
    <col min="10499" max="10499" width="11.140625" style="66" customWidth="1"/>
    <col min="10500" max="10500" width="10.85546875" style="66" customWidth="1"/>
    <col min="10501" max="10501" width="12.85546875" style="66" customWidth="1"/>
    <col min="10502" max="10502" width="16.42578125" style="66" customWidth="1"/>
    <col min="10503" max="10503" width="18.140625" style="66" customWidth="1"/>
    <col min="10504" max="10504" width="11.140625" style="66" customWidth="1"/>
    <col min="10505" max="10505" width="11.28515625" style="66" customWidth="1"/>
    <col min="10506" max="10506" width="10.5703125" style="66" customWidth="1"/>
    <col min="10507" max="10752" width="9.140625" style="66"/>
    <col min="10753" max="10753" width="6.5703125" style="66" customWidth="1"/>
    <col min="10754" max="10754" width="40" style="66" customWidth="1"/>
    <col min="10755" max="10755" width="11.140625" style="66" customWidth="1"/>
    <col min="10756" max="10756" width="10.85546875" style="66" customWidth="1"/>
    <col min="10757" max="10757" width="12.85546875" style="66" customWidth="1"/>
    <col min="10758" max="10758" width="16.42578125" style="66" customWidth="1"/>
    <col min="10759" max="10759" width="18.140625" style="66" customWidth="1"/>
    <col min="10760" max="10760" width="11.140625" style="66" customWidth="1"/>
    <col min="10761" max="10761" width="11.28515625" style="66" customWidth="1"/>
    <col min="10762" max="10762" width="10.5703125" style="66" customWidth="1"/>
    <col min="10763" max="11008" width="9.140625" style="66"/>
    <col min="11009" max="11009" width="6.5703125" style="66" customWidth="1"/>
    <col min="11010" max="11010" width="40" style="66" customWidth="1"/>
    <col min="11011" max="11011" width="11.140625" style="66" customWidth="1"/>
    <col min="11012" max="11012" width="10.85546875" style="66" customWidth="1"/>
    <col min="11013" max="11013" width="12.85546875" style="66" customWidth="1"/>
    <col min="11014" max="11014" width="16.42578125" style="66" customWidth="1"/>
    <col min="11015" max="11015" width="18.140625" style="66" customWidth="1"/>
    <col min="11016" max="11016" width="11.140625" style="66" customWidth="1"/>
    <col min="11017" max="11017" width="11.28515625" style="66" customWidth="1"/>
    <col min="11018" max="11018" width="10.5703125" style="66" customWidth="1"/>
    <col min="11019" max="11264" width="9.140625" style="66"/>
    <col min="11265" max="11265" width="6.5703125" style="66" customWidth="1"/>
    <col min="11266" max="11266" width="40" style="66" customWidth="1"/>
    <col min="11267" max="11267" width="11.140625" style="66" customWidth="1"/>
    <col min="11268" max="11268" width="10.85546875" style="66" customWidth="1"/>
    <col min="11269" max="11269" width="12.85546875" style="66" customWidth="1"/>
    <col min="11270" max="11270" width="16.42578125" style="66" customWidth="1"/>
    <col min="11271" max="11271" width="18.140625" style="66" customWidth="1"/>
    <col min="11272" max="11272" width="11.140625" style="66" customWidth="1"/>
    <col min="11273" max="11273" width="11.28515625" style="66" customWidth="1"/>
    <col min="11274" max="11274" width="10.5703125" style="66" customWidth="1"/>
    <col min="11275" max="11520" width="9.140625" style="66"/>
    <col min="11521" max="11521" width="6.5703125" style="66" customWidth="1"/>
    <col min="11522" max="11522" width="40" style="66" customWidth="1"/>
    <col min="11523" max="11523" width="11.140625" style="66" customWidth="1"/>
    <col min="11524" max="11524" width="10.85546875" style="66" customWidth="1"/>
    <col min="11525" max="11525" width="12.85546875" style="66" customWidth="1"/>
    <col min="11526" max="11526" width="16.42578125" style="66" customWidth="1"/>
    <col min="11527" max="11527" width="18.140625" style="66" customWidth="1"/>
    <col min="11528" max="11528" width="11.140625" style="66" customWidth="1"/>
    <col min="11529" max="11529" width="11.28515625" style="66" customWidth="1"/>
    <col min="11530" max="11530" width="10.5703125" style="66" customWidth="1"/>
    <col min="11531" max="11776" width="9.140625" style="66"/>
    <col min="11777" max="11777" width="6.5703125" style="66" customWidth="1"/>
    <col min="11778" max="11778" width="40" style="66" customWidth="1"/>
    <col min="11779" max="11779" width="11.140625" style="66" customWidth="1"/>
    <col min="11780" max="11780" width="10.85546875" style="66" customWidth="1"/>
    <col min="11781" max="11781" width="12.85546875" style="66" customWidth="1"/>
    <col min="11782" max="11782" width="16.42578125" style="66" customWidth="1"/>
    <col min="11783" max="11783" width="18.140625" style="66" customWidth="1"/>
    <col min="11784" max="11784" width="11.140625" style="66" customWidth="1"/>
    <col min="11785" max="11785" width="11.28515625" style="66" customWidth="1"/>
    <col min="11786" max="11786" width="10.5703125" style="66" customWidth="1"/>
    <col min="11787" max="12032" width="9.140625" style="66"/>
    <col min="12033" max="12033" width="6.5703125" style="66" customWidth="1"/>
    <col min="12034" max="12034" width="40" style="66" customWidth="1"/>
    <col min="12035" max="12035" width="11.140625" style="66" customWidth="1"/>
    <col min="12036" max="12036" width="10.85546875" style="66" customWidth="1"/>
    <col min="12037" max="12037" width="12.85546875" style="66" customWidth="1"/>
    <col min="12038" max="12038" width="16.42578125" style="66" customWidth="1"/>
    <col min="12039" max="12039" width="18.140625" style="66" customWidth="1"/>
    <col min="12040" max="12040" width="11.140625" style="66" customWidth="1"/>
    <col min="12041" max="12041" width="11.28515625" style="66" customWidth="1"/>
    <col min="12042" max="12042" width="10.5703125" style="66" customWidth="1"/>
    <col min="12043" max="12288" width="9.140625" style="66"/>
    <col min="12289" max="12289" width="6.5703125" style="66" customWidth="1"/>
    <col min="12290" max="12290" width="40" style="66" customWidth="1"/>
    <col min="12291" max="12291" width="11.140625" style="66" customWidth="1"/>
    <col min="12292" max="12292" width="10.85546875" style="66" customWidth="1"/>
    <col min="12293" max="12293" width="12.85546875" style="66" customWidth="1"/>
    <col min="12294" max="12294" width="16.42578125" style="66" customWidth="1"/>
    <col min="12295" max="12295" width="18.140625" style="66" customWidth="1"/>
    <col min="12296" max="12296" width="11.140625" style="66" customWidth="1"/>
    <col min="12297" max="12297" width="11.28515625" style="66" customWidth="1"/>
    <col min="12298" max="12298" width="10.5703125" style="66" customWidth="1"/>
    <col min="12299" max="12544" width="9.140625" style="66"/>
    <col min="12545" max="12545" width="6.5703125" style="66" customWidth="1"/>
    <col min="12546" max="12546" width="40" style="66" customWidth="1"/>
    <col min="12547" max="12547" width="11.140625" style="66" customWidth="1"/>
    <col min="12548" max="12548" width="10.85546875" style="66" customWidth="1"/>
    <col min="12549" max="12549" width="12.85546875" style="66" customWidth="1"/>
    <col min="12550" max="12550" width="16.42578125" style="66" customWidth="1"/>
    <col min="12551" max="12551" width="18.140625" style="66" customWidth="1"/>
    <col min="12552" max="12552" width="11.140625" style="66" customWidth="1"/>
    <col min="12553" max="12553" width="11.28515625" style="66" customWidth="1"/>
    <col min="12554" max="12554" width="10.5703125" style="66" customWidth="1"/>
    <col min="12555" max="12800" width="9.140625" style="66"/>
    <col min="12801" max="12801" width="6.5703125" style="66" customWidth="1"/>
    <col min="12802" max="12802" width="40" style="66" customWidth="1"/>
    <col min="12803" max="12803" width="11.140625" style="66" customWidth="1"/>
    <col min="12804" max="12804" width="10.85546875" style="66" customWidth="1"/>
    <col min="12805" max="12805" width="12.85546875" style="66" customWidth="1"/>
    <col min="12806" max="12806" width="16.42578125" style="66" customWidth="1"/>
    <col min="12807" max="12807" width="18.140625" style="66" customWidth="1"/>
    <col min="12808" max="12808" width="11.140625" style="66" customWidth="1"/>
    <col min="12809" max="12809" width="11.28515625" style="66" customWidth="1"/>
    <col min="12810" max="12810" width="10.5703125" style="66" customWidth="1"/>
    <col min="12811" max="13056" width="9.140625" style="66"/>
    <col min="13057" max="13057" width="6.5703125" style="66" customWidth="1"/>
    <col min="13058" max="13058" width="40" style="66" customWidth="1"/>
    <col min="13059" max="13059" width="11.140625" style="66" customWidth="1"/>
    <col min="13060" max="13060" width="10.85546875" style="66" customWidth="1"/>
    <col min="13061" max="13061" width="12.85546875" style="66" customWidth="1"/>
    <col min="13062" max="13062" width="16.42578125" style="66" customWidth="1"/>
    <col min="13063" max="13063" width="18.140625" style="66" customWidth="1"/>
    <col min="13064" max="13064" width="11.140625" style="66" customWidth="1"/>
    <col min="13065" max="13065" width="11.28515625" style="66" customWidth="1"/>
    <col min="13066" max="13066" width="10.5703125" style="66" customWidth="1"/>
    <col min="13067" max="13312" width="9.140625" style="66"/>
    <col min="13313" max="13313" width="6.5703125" style="66" customWidth="1"/>
    <col min="13314" max="13314" width="40" style="66" customWidth="1"/>
    <col min="13315" max="13315" width="11.140625" style="66" customWidth="1"/>
    <col min="13316" max="13316" width="10.85546875" style="66" customWidth="1"/>
    <col min="13317" max="13317" width="12.85546875" style="66" customWidth="1"/>
    <col min="13318" max="13318" width="16.42578125" style="66" customWidth="1"/>
    <col min="13319" max="13319" width="18.140625" style="66" customWidth="1"/>
    <col min="13320" max="13320" width="11.140625" style="66" customWidth="1"/>
    <col min="13321" max="13321" width="11.28515625" style="66" customWidth="1"/>
    <col min="13322" max="13322" width="10.5703125" style="66" customWidth="1"/>
    <col min="13323" max="13568" width="9.140625" style="66"/>
    <col min="13569" max="13569" width="6.5703125" style="66" customWidth="1"/>
    <col min="13570" max="13570" width="40" style="66" customWidth="1"/>
    <col min="13571" max="13571" width="11.140625" style="66" customWidth="1"/>
    <col min="13572" max="13572" width="10.85546875" style="66" customWidth="1"/>
    <col min="13573" max="13573" width="12.85546875" style="66" customWidth="1"/>
    <col min="13574" max="13574" width="16.42578125" style="66" customWidth="1"/>
    <col min="13575" max="13575" width="18.140625" style="66" customWidth="1"/>
    <col min="13576" max="13576" width="11.140625" style="66" customWidth="1"/>
    <col min="13577" max="13577" width="11.28515625" style="66" customWidth="1"/>
    <col min="13578" max="13578" width="10.5703125" style="66" customWidth="1"/>
    <col min="13579" max="13824" width="9.140625" style="66"/>
    <col min="13825" max="13825" width="6.5703125" style="66" customWidth="1"/>
    <col min="13826" max="13826" width="40" style="66" customWidth="1"/>
    <col min="13827" max="13827" width="11.140625" style="66" customWidth="1"/>
    <col min="13828" max="13828" width="10.85546875" style="66" customWidth="1"/>
    <col min="13829" max="13829" width="12.85546875" style="66" customWidth="1"/>
    <col min="13830" max="13830" width="16.42578125" style="66" customWidth="1"/>
    <col min="13831" max="13831" width="18.140625" style="66" customWidth="1"/>
    <col min="13832" max="13832" width="11.140625" style="66" customWidth="1"/>
    <col min="13833" max="13833" width="11.28515625" style="66" customWidth="1"/>
    <col min="13834" max="13834" width="10.5703125" style="66" customWidth="1"/>
    <col min="13835" max="14080" width="9.140625" style="66"/>
    <col min="14081" max="14081" width="6.5703125" style="66" customWidth="1"/>
    <col min="14082" max="14082" width="40" style="66" customWidth="1"/>
    <col min="14083" max="14083" width="11.140625" style="66" customWidth="1"/>
    <col min="14084" max="14084" width="10.85546875" style="66" customWidth="1"/>
    <col min="14085" max="14085" width="12.85546875" style="66" customWidth="1"/>
    <col min="14086" max="14086" width="16.42578125" style="66" customWidth="1"/>
    <col min="14087" max="14087" width="18.140625" style="66" customWidth="1"/>
    <col min="14088" max="14088" width="11.140625" style="66" customWidth="1"/>
    <col min="14089" max="14089" width="11.28515625" style="66" customWidth="1"/>
    <col min="14090" max="14090" width="10.5703125" style="66" customWidth="1"/>
    <col min="14091" max="14336" width="9.140625" style="66"/>
    <col min="14337" max="14337" width="6.5703125" style="66" customWidth="1"/>
    <col min="14338" max="14338" width="40" style="66" customWidth="1"/>
    <col min="14339" max="14339" width="11.140625" style="66" customWidth="1"/>
    <col min="14340" max="14340" width="10.85546875" style="66" customWidth="1"/>
    <col min="14341" max="14341" width="12.85546875" style="66" customWidth="1"/>
    <col min="14342" max="14342" width="16.42578125" style="66" customWidth="1"/>
    <col min="14343" max="14343" width="18.140625" style="66" customWidth="1"/>
    <col min="14344" max="14344" width="11.140625" style="66" customWidth="1"/>
    <col min="14345" max="14345" width="11.28515625" style="66" customWidth="1"/>
    <col min="14346" max="14346" width="10.5703125" style="66" customWidth="1"/>
    <col min="14347" max="14592" width="9.140625" style="66"/>
    <col min="14593" max="14593" width="6.5703125" style="66" customWidth="1"/>
    <col min="14594" max="14594" width="40" style="66" customWidth="1"/>
    <col min="14595" max="14595" width="11.140625" style="66" customWidth="1"/>
    <col min="14596" max="14596" width="10.85546875" style="66" customWidth="1"/>
    <col min="14597" max="14597" width="12.85546875" style="66" customWidth="1"/>
    <col min="14598" max="14598" width="16.42578125" style="66" customWidth="1"/>
    <col min="14599" max="14599" width="18.140625" style="66" customWidth="1"/>
    <col min="14600" max="14600" width="11.140625" style="66" customWidth="1"/>
    <col min="14601" max="14601" width="11.28515625" style="66" customWidth="1"/>
    <col min="14602" max="14602" width="10.5703125" style="66" customWidth="1"/>
    <col min="14603" max="14848" width="9.140625" style="66"/>
    <col min="14849" max="14849" width="6.5703125" style="66" customWidth="1"/>
    <col min="14850" max="14850" width="40" style="66" customWidth="1"/>
    <col min="14851" max="14851" width="11.140625" style="66" customWidth="1"/>
    <col min="14852" max="14852" width="10.85546875" style="66" customWidth="1"/>
    <col min="14853" max="14853" width="12.85546875" style="66" customWidth="1"/>
    <col min="14854" max="14854" width="16.42578125" style="66" customWidth="1"/>
    <col min="14855" max="14855" width="18.140625" style="66" customWidth="1"/>
    <col min="14856" max="14856" width="11.140625" style="66" customWidth="1"/>
    <col min="14857" max="14857" width="11.28515625" style="66" customWidth="1"/>
    <col min="14858" max="14858" width="10.5703125" style="66" customWidth="1"/>
    <col min="14859" max="15104" width="9.140625" style="66"/>
    <col min="15105" max="15105" width="6.5703125" style="66" customWidth="1"/>
    <col min="15106" max="15106" width="40" style="66" customWidth="1"/>
    <col min="15107" max="15107" width="11.140625" style="66" customWidth="1"/>
    <col min="15108" max="15108" width="10.85546875" style="66" customWidth="1"/>
    <col min="15109" max="15109" width="12.85546875" style="66" customWidth="1"/>
    <col min="15110" max="15110" width="16.42578125" style="66" customWidth="1"/>
    <col min="15111" max="15111" width="18.140625" style="66" customWidth="1"/>
    <col min="15112" max="15112" width="11.140625" style="66" customWidth="1"/>
    <col min="15113" max="15113" width="11.28515625" style="66" customWidth="1"/>
    <col min="15114" max="15114" width="10.5703125" style="66" customWidth="1"/>
    <col min="15115" max="15360" width="9.140625" style="66"/>
    <col min="15361" max="15361" width="6.5703125" style="66" customWidth="1"/>
    <col min="15362" max="15362" width="40" style="66" customWidth="1"/>
    <col min="15363" max="15363" width="11.140625" style="66" customWidth="1"/>
    <col min="15364" max="15364" width="10.85546875" style="66" customWidth="1"/>
    <col min="15365" max="15365" width="12.85546875" style="66" customWidth="1"/>
    <col min="15366" max="15366" width="16.42578125" style="66" customWidth="1"/>
    <col min="15367" max="15367" width="18.140625" style="66" customWidth="1"/>
    <col min="15368" max="15368" width="11.140625" style="66" customWidth="1"/>
    <col min="15369" max="15369" width="11.28515625" style="66" customWidth="1"/>
    <col min="15370" max="15370" width="10.5703125" style="66" customWidth="1"/>
    <col min="15371" max="15616" width="9.140625" style="66"/>
    <col min="15617" max="15617" width="6.5703125" style="66" customWidth="1"/>
    <col min="15618" max="15618" width="40" style="66" customWidth="1"/>
    <col min="15619" max="15619" width="11.140625" style="66" customWidth="1"/>
    <col min="15620" max="15620" width="10.85546875" style="66" customWidth="1"/>
    <col min="15621" max="15621" width="12.85546875" style="66" customWidth="1"/>
    <col min="15622" max="15622" width="16.42578125" style="66" customWidth="1"/>
    <col min="15623" max="15623" width="18.140625" style="66" customWidth="1"/>
    <col min="15624" max="15624" width="11.140625" style="66" customWidth="1"/>
    <col min="15625" max="15625" width="11.28515625" style="66" customWidth="1"/>
    <col min="15626" max="15626" width="10.5703125" style="66" customWidth="1"/>
    <col min="15627" max="15872" width="9.140625" style="66"/>
    <col min="15873" max="15873" width="6.5703125" style="66" customWidth="1"/>
    <col min="15874" max="15874" width="40" style="66" customWidth="1"/>
    <col min="15875" max="15875" width="11.140625" style="66" customWidth="1"/>
    <col min="15876" max="15876" width="10.85546875" style="66" customWidth="1"/>
    <col min="15877" max="15877" width="12.85546875" style="66" customWidth="1"/>
    <col min="15878" max="15878" width="16.42578125" style="66" customWidth="1"/>
    <col min="15879" max="15879" width="18.140625" style="66" customWidth="1"/>
    <col min="15880" max="15880" width="11.140625" style="66" customWidth="1"/>
    <col min="15881" max="15881" width="11.28515625" style="66" customWidth="1"/>
    <col min="15882" max="15882" width="10.5703125" style="66" customWidth="1"/>
    <col min="15883" max="16128" width="9.140625" style="66"/>
    <col min="16129" max="16129" width="6.5703125" style="66" customWidth="1"/>
    <col min="16130" max="16130" width="40" style="66" customWidth="1"/>
    <col min="16131" max="16131" width="11.140625" style="66" customWidth="1"/>
    <col min="16132" max="16132" width="10.85546875" style="66" customWidth="1"/>
    <col min="16133" max="16133" width="12.85546875" style="66" customWidth="1"/>
    <col min="16134" max="16134" width="16.42578125" style="66" customWidth="1"/>
    <col min="16135" max="16135" width="18.140625" style="66" customWidth="1"/>
    <col min="16136" max="16136" width="11.140625" style="66" customWidth="1"/>
    <col min="16137" max="16137" width="11.28515625" style="66" customWidth="1"/>
    <col min="16138" max="16138" width="10.5703125" style="66" customWidth="1"/>
    <col min="16139" max="16384" width="9.140625" style="66"/>
  </cols>
  <sheetData>
    <row r="1" spans="1:10" ht="16.5" customHeight="1">
      <c r="A1" s="1"/>
      <c r="B1" s="1"/>
      <c r="C1" s="1"/>
      <c r="D1" s="1"/>
      <c r="E1" s="1"/>
      <c r="F1" s="1"/>
      <c r="H1" s="522" t="s">
        <v>554</v>
      </c>
      <c r="I1" s="743"/>
      <c r="J1" s="743"/>
    </row>
    <row r="2" spans="1:10" ht="36.75" customHeight="1">
      <c r="A2" s="744" t="s">
        <v>716</v>
      </c>
      <c r="B2" s="744"/>
      <c r="C2" s="744"/>
      <c r="D2" s="744"/>
      <c r="E2" s="744"/>
      <c r="F2" s="744"/>
      <c r="G2" s="744"/>
      <c r="H2" s="744"/>
      <c r="I2" s="74"/>
    </row>
    <row r="3" spans="1:10" s="174" customFormat="1" ht="49.5" customHeight="1">
      <c r="A3" s="745" t="s">
        <v>2</v>
      </c>
      <c r="B3" s="745" t="s">
        <v>85</v>
      </c>
      <c r="C3" s="745" t="s">
        <v>75</v>
      </c>
      <c r="D3" s="745" t="s">
        <v>86</v>
      </c>
      <c r="E3" s="745" t="s">
        <v>87</v>
      </c>
      <c r="F3" s="746" t="s">
        <v>88</v>
      </c>
      <c r="G3" s="747"/>
      <c r="H3" s="748" t="s">
        <v>7</v>
      </c>
      <c r="I3" s="173"/>
    </row>
    <row r="4" spans="1:10" s="174" customFormat="1" ht="18" customHeight="1">
      <c r="A4" s="745"/>
      <c r="B4" s="745"/>
      <c r="C4" s="745"/>
      <c r="D4" s="745"/>
      <c r="E4" s="745"/>
      <c r="F4" s="175" t="s">
        <v>89</v>
      </c>
      <c r="G4" s="175" t="s">
        <v>90</v>
      </c>
      <c r="H4" s="748"/>
      <c r="I4" s="176"/>
    </row>
    <row r="5" spans="1:10" s="16" customFormat="1" ht="35.25" customHeight="1">
      <c r="A5" s="75" t="s">
        <v>11</v>
      </c>
      <c r="B5" s="76" t="s">
        <v>91</v>
      </c>
      <c r="C5" s="75"/>
      <c r="D5" s="75"/>
      <c r="E5" s="75"/>
      <c r="F5" s="75"/>
      <c r="G5" s="75"/>
      <c r="H5" s="77"/>
      <c r="I5" s="73"/>
    </row>
    <row r="6" spans="1:10" s="16" customFormat="1" ht="18" customHeight="1">
      <c r="A6" s="78"/>
      <c r="B6" s="79" t="s">
        <v>92</v>
      </c>
      <c r="C6" s="80"/>
      <c r="D6" s="80"/>
      <c r="E6" s="80"/>
      <c r="F6" s="80"/>
      <c r="G6" s="80"/>
      <c r="H6" s="81"/>
      <c r="I6" s="73"/>
    </row>
    <row r="7" spans="1:10" s="16" customFormat="1" ht="37.5" customHeight="1">
      <c r="A7" s="78" t="s">
        <v>16</v>
      </c>
      <c r="B7" s="177" t="s">
        <v>182</v>
      </c>
      <c r="C7" s="82"/>
      <c r="D7" s="82"/>
      <c r="E7" s="82"/>
      <c r="F7" s="82"/>
      <c r="G7" s="82"/>
      <c r="H7" s="81"/>
      <c r="I7" s="73"/>
    </row>
    <row r="8" spans="1:10" s="16" customFormat="1" ht="18" customHeight="1">
      <c r="A8" s="83"/>
      <c r="B8" s="79" t="s">
        <v>92</v>
      </c>
      <c r="C8" s="84"/>
      <c r="D8" s="84"/>
      <c r="E8" s="84"/>
      <c r="F8" s="84"/>
      <c r="G8" s="84"/>
      <c r="H8" s="85"/>
      <c r="I8" s="73"/>
    </row>
    <row r="9" spans="1:10" ht="35.25" customHeight="1">
      <c r="A9" s="86"/>
      <c r="B9" s="86" t="s">
        <v>17</v>
      </c>
      <c r="C9" s="87"/>
      <c r="D9" s="87"/>
      <c r="E9" s="87"/>
      <c r="F9" s="87"/>
      <c r="G9" s="87"/>
      <c r="H9" s="88"/>
      <c r="I9" s="89"/>
    </row>
    <row r="10" spans="1:10" ht="46.5" customHeight="1">
      <c r="A10" s="742" t="s">
        <v>93</v>
      </c>
      <c r="B10" s="742"/>
      <c r="C10" s="742"/>
      <c r="D10" s="742"/>
      <c r="E10" s="742"/>
      <c r="F10" s="742"/>
      <c r="G10" s="742"/>
      <c r="H10" s="742"/>
    </row>
    <row r="11" spans="1:10">
      <c r="A11" s="178" t="s">
        <v>183</v>
      </c>
    </row>
    <row r="12" spans="1:10">
      <c r="A12" s="179" t="s">
        <v>186</v>
      </c>
      <c r="B12" s="29"/>
    </row>
    <row r="13" spans="1:10">
      <c r="A13" s="179" t="s">
        <v>184</v>
      </c>
      <c r="B13" s="29"/>
    </row>
    <row r="14" spans="1:10">
      <c r="A14" s="179" t="s">
        <v>185</v>
      </c>
      <c r="B14" s="29"/>
    </row>
  </sheetData>
  <mergeCells count="10">
    <mergeCell ref="A10:H10"/>
    <mergeCell ref="I1:J1"/>
    <mergeCell ref="A2:H2"/>
    <mergeCell ref="A3:A4"/>
    <mergeCell ref="B3:B4"/>
    <mergeCell ref="C3:C4"/>
    <mergeCell ref="D3:D4"/>
    <mergeCell ref="E3:E4"/>
    <mergeCell ref="F3:G3"/>
    <mergeCell ref="H3:H4"/>
  </mergeCells>
  <pageMargins left="0.606299213" right="0.10629921259842499" top="0.23622047244094499" bottom="0.23622047244094499" header="0.47244094488188998" footer="0.31496062992126"/>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workbookViewId="0">
      <selection activeCell="H8" sqref="H8"/>
    </sheetView>
  </sheetViews>
  <sheetFormatPr defaultRowHeight="16.5"/>
  <cols>
    <col min="1" max="1" width="6.5703125" style="66" customWidth="1"/>
    <col min="2" max="2" width="36.42578125" style="66" customWidth="1"/>
    <col min="3" max="3" width="8" style="66" customWidth="1"/>
    <col min="4" max="4" width="18.28515625" style="66" customWidth="1"/>
    <col min="5" max="5" width="20.28515625" style="66" customWidth="1"/>
    <col min="6" max="256" width="9.140625" style="66"/>
    <col min="257" max="257" width="6.5703125" style="66" customWidth="1"/>
    <col min="258" max="258" width="36.42578125" style="66" customWidth="1"/>
    <col min="259" max="259" width="8" style="66" customWidth="1"/>
    <col min="260" max="260" width="18.28515625" style="66" customWidth="1"/>
    <col min="261" max="261" width="20.28515625" style="66" customWidth="1"/>
    <col min="262" max="512" width="9.140625" style="66"/>
    <col min="513" max="513" width="6.5703125" style="66" customWidth="1"/>
    <col min="514" max="514" width="36.42578125" style="66" customWidth="1"/>
    <col min="515" max="515" width="8" style="66" customWidth="1"/>
    <col min="516" max="516" width="18.28515625" style="66" customWidth="1"/>
    <col min="517" max="517" width="20.28515625" style="66" customWidth="1"/>
    <col min="518" max="768" width="9.140625" style="66"/>
    <col min="769" max="769" width="6.5703125" style="66" customWidth="1"/>
    <col min="770" max="770" width="36.42578125" style="66" customWidth="1"/>
    <col min="771" max="771" width="8" style="66" customWidth="1"/>
    <col min="772" max="772" width="18.28515625" style="66" customWidth="1"/>
    <col min="773" max="773" width="20.28515625" style="66" customWidth="1"/>
    <col min="774" max="1024" width="9.140625" style="66"/>
    <col min="1025" max="1025" width="6.5703125" style="66" customWidth="1"/>
    <col min="1026" max="1026" width="36.42578125" style="66" customWidth="1"/>
    <col min="1027" max="1027" width="8" style="66" customWidth="1"/>
    <col min="1028" max="1028" width="18.28515625" style="66" customWidth="1"/>
    <col min="1029" max="1029" width="20.28515625" style="66" customWidth="1"/>
    <col min="1030" max="1280" width="9.140625" style="66"/>
    <col min="1281" max="1281" width="6.5703125" style="66" customWidth="1"/>
    <col min="1282" max="1282" width="36.42578125" style="66" customWidth="1"/>
    <col min="1283" max="1283" width="8" style="66" customWidth="1"/>
    <col min="1284" max="1284" width="18.28515625" style="66" customWidth="1"/>
    <col min="1285" max="1285" width="20.28515625" style="66" customWidth="1"/>
    <col min="1286" max="1536" width="9.140625" style="66"/>
    <col min="1537" max="1537" width="6.5703125" style="66" customWidth="1"/>
    <col min="1538" max="1538" width="36.42578125" style="66" customWidth="1"/>
    <col min="1539" max="1539" width="8" style="66" customWidth="1"/>
    <col min="1540" max="1540" width="18.28515625" style="66" customWidth="1"/>
    <col min="1541" max="1541" width="20.28515625" style="66" customWidth="1"/>
    <col min="1542" max="1792" width="9.140625" style="66"/>
    <col min="1793" max="1793" width="6.5703125" style="66" customWidth="1"/>
    <col min="1794" max="1794" width="36.42578125" style="66" customWidth="1"/>
    <col min="1795" max="1795" width="8" style="66" customWidth="1"/>
    <col min="1796" max="1796" width="18.28515625" style="66" customWidth="1"/>
    <col min="1797" max="1797" width="20.28515625" style="66" customWidth="1"/>
    <col min="1798" max="2048" width="9.140625" style="66"/>
    <col min="2049" max="2049" width="6.5703125" style="66" customWidth="1"/>
    <col min="2050" max="2050" width="36.42578125" style="66" customWidth="1"/>
    <col min="2051" max="2051" width="8" style="66" customWidth="1"/>
    <col min="2052" max="2052" width="18.28515625" style="66" customWidth="1"/>
    <col min="2053" max="2053" width="20.28515625" style="66" customWidth="1"/>
    <col min="2054" max="2304" width="9.140625" style="66"/>
    <col min="2305" max="2305" width="6.5703125" style="66" customWidth="1"/>
    <col min="2306" max="2306" width="36.42578125" style="66" customWidth="1"/>
    <col min="2307" max="2307" width="8" style="66" customWidth="1"/>
    <col min="2308" max="2308" width="18.28515625" style="66" customWidth="1"/>
    <col min="2309" max="2309" width="20.28515625" style="66" customWidth="1"/>
    <col min="2310" max="2560" width="9.140625" style="66"/>
    <col min="2561" max="2561" width="6.5703125" style="66" customWidth="1"/>
    <col min="2562" max="2562" width="36.42578125" style="66" customWidth="1"/>
    <col min="2563" max="2563" width="8" style="66" customWidth="1"/>
    <col min="2564" max="2564" width="18.28515625" style="66" customWidth="1"/>
    <col min="2565" max="2565" width="20.28515625" style="66" customWidth="1"/>
    <col min="2566" max="2816" width="9.140625" style="66"/>
    <col min="2817" max="2817" width="6.5703125" style="66" customWidth="1"/>
    <col min="2818" max="2818" width="36.42578125" style="66" customWidth="1"/>
    <col min="2819" max="2819" width="8" style="66" customWidth="1"/>
    <col min="2820" max="2820" width="18.28515625" style="66" customWidth="1"/>
    <col min="2821" max="2821" width="20.28515625" style="66" customWidth="1"/>
    <col min="2822" max="3072" width="9.140625" style="66"/>
    <col min="3073" max="3073" width="6.5703125" style="66" customWidth="1"/>
    <col min="3074" max="3074" width="36.42578125" style="66" customWidth="1"/>
    <col min="3075" max="3075" width="8" style="66" customWidth="1"/>
    <col min="3076" max="3076" width="18.28515625" style="66" customWidth="1"/>
    <col min="3077" max="3077" width="20.28515625" style="66" customWidth="1"/>
    <col min="3078" max="3328" width="9.140625" style="66"/>
    <col min="3329" max="3329" width="6.5703125" style="66" customWidth="1"/>
    <col min="3330" max="3330" width="36.42578125" style="66" customWidth="1"/>
    <col min="3331" max="3331" width="8" style="66" customWidth="1"/>
    <col min="3332" max="3332" width="18.28515625" style="66" customWidth="1"/>
    <col min="3333" max="3333" width="20.28515625" style="66" customWidth="1"/>
    <col min="3334" max="3584" width="9.140625" style="66"/>
    <col min="3585" max="3585" width="6.5703125" style="66" customWidth="1"/>
    <col min="3586" max="3586" width="36.42578125" style="66" customWidth="1"/>
    <col min="3587" max="3587" width="8" style="66" customWidth="1"/>
    <col min="3588" max="3588" width="18.28515625" style="66" customWidth="1"/>
    <col min="3589" max="3589" width="20.28515625" style="66" customWidth="1"/>
    <col min="3590" max="3840" width="9.140625" style="66"/>
    <col min="3841" max="3841" width="6.5703125" style="66" customWidth="1"/>
    <col min="3842" max="3842" width="36.42578125" style="66" customWidth="1"/>
    <col min="3843" max="3843" width="8" style="66" customWidth="1"/>
    <col min="3844" max="3844" width="18.28515625" style="66" customWidth="1"/>
    <col min="3845" max="3845" width="20.28515625" style="66" customWidth="1"/>
    <col min="3846" max="4096" width="9.140625" style="66"/>
    <col min="4097" max="4097" width="6.5703125" style="66" customWidth="1"/>
    <col min="4098" max="4098" width="36.42578125" style="66" customWidth="1"/>
    <col min="4099" max="4099" width="8" style="66" customWidth="1"/>
    <col min="4100" max="4100" width="18.28515625" style="66" customWidth="1"/>
    <col min="4101" max="4101" width="20.28515625" style="66" customWidth="1"/>
    <col min="4102" max="4352" width="9.140625" style="66"/>
    <col min="4353" max="4353" width="6.5703125" style="66" customWidth="1"/>
    <col min="4354" max="4354" width="36.42578125" style="66" customWidth="1"/>
    <col min="4355" max="4355" width="8" style="66" customWidth="1"/>
    <col min="4356" max="4356" width="18.28515625" style="66" customWidth="1"/>
    <col min="4357" max="4357" width="20.28515625" style="66" customWidth="1"/>
    <col min="4358" max="4608" width="9.140625" style="66"/>
    <col min="4609" max="4609" width="6.5703125" style="66" customWidth="1"/>
    <col min="4610" max="4610" width="36.42578125" style="66" customWidth="1"/>
    <col min="4611" max="4611" width="8" style="66" customWidth="1"/>
    <col min="4612" max="4612" width="18.28515625" style="66" customWidth="1"/>
    <col min="4613" max="4613" width="20.28515625" style="66" customWidth="1"/>
    <col min="4614" max="4864" width="9.140625" style="66"/>
    <col min="4865" max="4865" width="6.5703125" style="66" customWidth="1"/>
    <col min="4866" max="4866" width="36.42578125" style="66" customWidth="1"/>
    <col min="4867" max="4867" width="8" style="66" customWidth="1"/>
    <col min="4868" max="4868" width="18.28515625" style="66" customWidth="1"/>
    <col min="4869" max="4869" width="20.28515625" style="66" customWidth="1"/>
    <col min="4870" max="5120" width="9.140625" style="66"/>
    <col min="5121" max="5121" width="6.5703125" style="66" customWidth="1"/>
    <col min="5122" max="5122" width="36.42578125" style="66" customWidth="1"/>
    <col min="5123" max="5123" width="8" style="66" customWidth="1"/>
    <col min="5124" max="5124" width="18.28515625" style="66" customWidth="1"/>
    <col min="5125" max="5125" width="20.28515625" style="66" customWidth="1"/>
    <col min="5126" max="5376" width="9.140625" style="66"/>
    <col min="5377" max="5377" width="6.5703125" style="66" customWidth="1"/>
    <col min="5378" max="5378" width="36.42578125" style="66" customWidth="1"/>
    <col min="5379" max="5379" width="8" style="66" customWidth="1"/>
    <col min="5380" max="5380" width="18.28515625" style="66" customWidth="1"/>
    <col min="5381" max="5381" width="20.28515625" style="66" customWidth="1"/>
    <col min="5382" max="5632" width="9.140625" style="66"/>
    <col min="5633" max="5633" width="6.5703125" style="66" customWidth="1"/>
    <col min="5634" max="5634" width="36.42578125" style="66" customWidth="1"/>
    <col min="5635" max="5635" width="8" style="66" customWidth="1"/>
    <col min="5636" max="5636" width="18.28515625" style="66" customWidth="1"/>
    <col min="5637" max="5637" width="20.28515625" style="66" customWidth="1"/>
    <col min="5638" max="5888" width="9.140625" style="66"/>
    <col min="5889" max="5889" width="6.5703125" style="66" customWidth="1"/>
    <col min="5890" max="5890" width="36.42578125" style="66" customWidth="1"/>
    <col min="5891" max="5891" width="8" style="66" customWidth="1"/>
    <col min="5892" max="5892" width="18.28515625" style="66" customWidth="1"/>
    <col min="5893" max="5893" width="20.28515625" style="66" customWidth="1"/>
    <col min="5894" max="6144" width="9.140625" style="66"/>
    <col min="6145" max="6145" width="6.5703125" style="66" customWidth="1"/>
    <col min="6146" max="6146" width="36.42578125" style="66" customWidth="1"/>
    <col min="6147" max="6147" width="8" style="66" customWidth="1"/>
    <col min="6148" max="6148" width="18.28515625" style="66" customWidth="1"/>
    <col min="6149" max="6149" width="20.28515625" style="66" customWidth="1"/>
    <col min="6150" max="6400" width="9.140625" style="66"/>
    <col min="6401" max="6401" width="6.5703125" style="66" customWidth="1"/>
    <col min="6402" max="6402" width="36.42578125" style="66" customWidth="1"/>
    <col min="6403" max="6403" width="8" style="66" customWidth="1"/>
    <col min="6404" max="6404" width="18.28515625" style="66" customWidth="1"/>
    <col min="6405" max="6405" width="20.28515625" style="66" customWidth="1"/>
    <col min="6406" max="6656" width="9.140625" style="66"/>
    <col min="6657" max="6657" width="6.5703125" style="66" customWidth="1"/>
    <col min="6658" max="6658" width="36.42578125" style="66" customWidth="1"/>
    <col min="6659" max="6659" width="8" style="66" customWidth="1"/>
    <col min="6660" max="6660" width="18.28515625" style="66" customWidth="1"/>
    <col min="6661" max="6661" width="20.28515625" style="66" customWidth="1"/>
    <col min="6662" max="6912" width="9.140625" style="66"/>
    <col min="6913" max="6913" width="6.5703125" style="66" customWidth="1"/>
    <col min="6914" max="6914" width="36.42578125" style="66" customWidth="1"/>
    <col min="6915" max="6915" width="8" style="66" customWidth="1"/>
    <col min="6916" max="6916" width="18.28515625" style="66" customWidth="1"/>
    <col min="6917" max="6917" width="20.28515625" style="66" customWidth="1"/>
    <col min="6918" max="7168" width="9.140625" style="66"/>
    <col min="7169" max="7169" width="6.5703125" style="66" customWidth="1"/>
    <col min="7170" max="7170" width="36.42578125" style="66" customWidth="1"/>
    <col min="7171" max="7171" width="8" style="66" customWidth="1"/>
    <col min="7172" max="7172" width="18.28515625" style="66" customWidth="1"/>
    <col min="7173" max="7173" width="20.28515625" style="66" customWidth="1"/>
    <col min="7174" max="7424" width="9.140625" style="66"/>
    <col min="7425" max="7425" width="6.5703125" style="66" customWidth="1"/>
    <col min="7426" max="7426" width="36.42578125" style="66" customWidth="1"/>
    <col min="7427" max="7427" width="8" style="66" customWidth="1"/>
    <col min="7428" max="7428" width="18.28515625" style="66" customWidth="1"/>
    <col min="7429" max="7429" width="20.28515625" style="66" customWidth="1"/>
    <col min="7430" max="7680" width="9.140625" style="66"/>
    <col min="7681" max="7681" width="6.5703125" style="66" customWidth="1"/>
    <col min="7682" max="7682" width="36.42578125" style="66" customWidth="1"/>
    <col min="7683" max="7683" width="8" style="66" customWidth="1"/>
    <col min="7684" max="7684" width="18.28515625" style="66" customWidth="1"/>
    <col min="7685" max="7685" width="20.28515625" style="66" customWidth="1"/>
    <col min="7686" max="7936" width="9.140625" style="66"/>
    <col min="7937" max="7937" width="6.5703125" style="66" customWidth="1"/>
    <col min="7938" max="7938" width="36.42578125" style="66" customWidth="1"/>
    <col min="7939" max="7939" width="8" style="66" customWidth="1"/>
    <col min="7940" max="7940" width="18.28515625" style="66" customWidth="1"/>
    <col min="7941" max="7941" width="20.28515625" style="66" customWidth="1"/>
    <col min="7942" max="8192" width="9.140625" style="66"/>
    <col min="8193" max="8193" width="6.5703125" style="66" customWidth="1"/>
    <col min="8194" max="8194" width="36.42578125" style="66" customWidth="1"/>
    <col min="8195" max="8195" width="8" style="66" customWidth="1"/>
    <col min="8196" max="8196" width="18.28515625" style="66" customWidth="1"/>
    <col min="8197" max="8197" width="20.28515625" style="66" customWidth="1"/>
    <col min="8198" max="8448" width="9.140625" style="66"/>
    <col min="8449" max="8449" width="6.5703125" style="66" customWidth="1"/>
    <col min="8450" max="8450" width="36.42578125" style="66" customWidth="1"/>
    <col min="8451" max="8451" width="8" style="66" customWidth="1"/>
    <col min="8452" max="8452" width="18.28515625" style="66" customWidth="1"/>
    <col min="8453" max="8453" width="20.28515625" style="66" customWidth="1"/>
    <col min="8454" max="8704" width="9.140625" style="66"/>
    <col min="8705" max="8705" width="6.5703125" style="66" customWidth="1"/>
    <col min="8706" max="8706" width="36.42578125" style="66" customWidth="1"/>
    <col min="8707" max="8707" width="8" style="66" customWidth="1"/>
    <col min="8708" max="8708" width="18.28515625" style="66" customWidth="1"/>
    <col min="8709" max="8709" width="20.28515625" style="66" customWidth="1"/>
    <col min="8710" max="8960" width="9.140625" style="66"/>
    <col min="8961" max="8961" width="6.5703125" style="66" customWidth="1"/>
    <col min="8962" max="8962" width="36.42578125" style="66" customWidth="1"/>
    <col min="8963" max="8963" width="8" style="66" customWidth="1"/>
    <col min="8964" max="8964" width="18.28515625" style="66" customWidth="1"/>
    <col min="8965" max="8965" width="20.28515625" style="66" customWidth="1"/>
    <col min="8966" max="9216" width="9.140625" style="66"/>
    <col min="9217" max="9217" width="6.5703125" style="66" customWidth="1"/>
    <col min="9218" max="9218" width="36.42578125" style="66" customWidth="1"/>
    <col min="9219" max="9219" width="8" style="66" customWidth="1"/>
    <col min="9220" max="9220" width="18.28515625" style="66" customWidth="1"/>
    <col min="9221" max="9221" width="20.28515625" style="66" customWidth="1"/>
    <col min="9222" max="9472" width="9.140625" style="66"/>
    <col min="9473" max="9473" width="6.5703125" style="66" customWidth="1"/>
    <col min="9474" max="9474" width="36.42578125" style="66" customWidth="1"/>
    <col min="9475" max="9475" width="8" style="66" customWidth="1"/>
    <col min="9476" max="9476" width="18.28515625" style="66" customWidth="1"/>
    <col min="9477" max="9477" width="20.28515625" style="66" customWidth="1"/>
    <col min="9478" max="9728" width="9.140625" style="66"/>
    <col min="9729" max="9729" width="6.5703125" style="66" customWidth="1"/>
    <col min="9730" max="9730" width="36.42578125" style="66" customWidth="1"/>
    <col min="9731" max="9731" width="8" style="66" customWidth="1"/>
    <col min="9732" max="9732" width="18.28515625" style="66" customWidth="1"/>
    <col min="9733" max="9733" width="20.28515625" style="66" customWidth="1"/>
    <col min="9734" max="9984" width="9.140625" style="66"/>
    <col min="9985" max="9985" width="6.5703125" style="66" customWidth="1"/>
    <col min="9986" max="9986" width="36.42578125" style="66" customWidth="1"/>
    <col min="9987" max="9987" width="8" style="66" customWidth="1"/>
    <col min="9988" max="9988" width="18.28515625" style="66" customWidth="1"/>
    <col min="9989" max="9989" width="20.28515625" style="66" customWidth="1"/>
    <col min="9990" max="10240" width="9.140625" style="66"/>
    <col min="10241" max="10241" width="6.5703125" style="66" customWidth="1"/>
    <col min="10242" max="10242" width="36.42578125" style="66" customWidth="1"/>
    <col min="10243" max="10243" width="8" style="66" customWidth="1"/>
    <col min="10244" max="10244" width="18.28515625" style="66" customWidth="1"/>
    <col min="10245" max="10245" width="20.28515625" style="66" customWidth="1"/>
    <col min="10246" max="10496" width="9.140625" style="66"/>
    <col min="10497" max="10497" width="6.5703125" style="66" customWidth="1"/>
    <col min="10498" max="10498" width="36.42578125" style="66" customWidth="1"/>
    <col min="10499" max="10499" width="8" style="66" customWidth="1"/>
    <col min="10500" max="10500" width="18.28515625" style="66" customWidth="1"/>
    <col min="10501" max="10501" width="20.28515625" style="66" customWidth="1"/>
    <col min="10502" max="10752" width="9.140625" style="66"/>
    <col min="10753" max="10753" width="6.5703125" style="66" customWidth="1"/>
    <col min="10754" max="10754" width="36.42578125" style="66" customWidth="1"/>
    <col min="10755" max="10755" width="8" style="66" customWidth="1"/>
    <col min="10756" max="10756" width="18.28515625" style="66" customWidth="1"/>
    <col min="10757" max="10757" width="20.28515625" style="66" customWidth="1"/>
    <col min="10758" max="11008" width="9.140625" style="66"/>
    <col min="11009" max="11009" width="6.5703125" style="66" customWidth="1"/>
    <col min="11010" max="11010" width="36.42578125" style="66" customWidth="1"/>
    <col min="11011" max="11011" width="8" style="66" customWidth="1"/>
    <col min="11012" max="11012" width="18.28515625" style="66" customWidth="1"/>
    <col min="11013" max="11013" width="20.28515625" style="66" customWidth="1"/>
    <col min="11014" max="11264" width="9.140625" style="66"/>
    <col min="11265" max="11265" width="6.5703125" style="66" customWidth="1"/>
    <col min="11266" max="11266" width="36.42578125" style="66" customWidth="1"/>
    <col min="11267" max="11267" width="8" style="66" customWidth="1"/>
    <col min="11268" max="11268" width="18.28515625" style="66" customWidth="1"/>
    <col min="11269" max="11269" width="20.28515625" style="66" customWidth="1"/>
    <col min="11270" max="11520" width="9.140625" style="66"/>
    <col min="11521" max="11521" width="6.5703125" style="66" customWidth="1"/>
    <col min="11522" max="11522" width="36.42578125" style="66" customWidth="1"/>
    <col min="11523" max="11523" width="8" style="66" customWidth="1"/>
    <col min="11524" max="11524" width="18.28515625" style="66" customWidth="1"/>
    <col min="11525" max="11525" width="20.28515625" style="66" customWidth="1"/>
    <col min="11526" max="11776" width="9.140625" style="66"/>
    <col min="11777" max="11777" width="6.5703125" style="66" customWidth="1"/>
    <col min="11778" max="11778" width="36.42578125" style="66" customWidth="1"/>
    <col min="11779" max="11779" width="8" style="66" customWidth="1"/>
    <col min="11780" max="11780" width="18.28515625" style="66" customWidth="1"/>
    <col min="11781" max="11781" width="20.28515625" style="66" customWidth="1"/>
    <col min="11782" max="12032" width="9.140625" style="66"/>
    <col min="12033" max="12033" width="6.5703125" style="66" customWidth="1"/>
    <col min="12034" max="12034" width="36.42578125" style="66" customWidth="1"/>
    <col min="12035" max="12035" width="8" style="66" customWidth="1"/>
    <col min="12036" max="12036" width="18.28515625" style="66" customWidth="1"/>
    <col min="12037" max="12037" width="20.28515625" style="66" customWidth="1"/>
    <col min="12038" max="12288" width="9.140625" style="66"/>
    <col min="12289" max="12289" width="6.5703125" style="66" customWidth="1"/>
    <col min="12290" max="12290" width="36.42578125" style="66" customWidth="1"/>
    <col min="12291" max="12291" width="8" style="66" customWidth="1"/>
    <col min="12292" max="12292" width="18.28515625" style="66" customWidth="1"/>
    <col min="12293" max="12293" width="20.28515625" style="66" customWidth="1"/>
    <col min="12294" max="12544" width="9.140625" style="66"/>
    <col min="12545" max="12545" width="6.5703125" style="66" customWidth="1"/>
    <col min="12546" max="12546" width="36.42578125" style="66" customWidth="1"/>
    <col min="12547" max="12547" width="8" style="66" customWidth="1"/>
    <col min="12548" max="12548" width="18.28515625" style="66" customWidth="1"/>
    <col min="12549" max="12549" width="20.28515625" style="66" customWidth="1"/>
    <col min="12550" max="12800" width="9.140625" style="66"/>
    <col min="12801" max="12801" width="6.5703125" style="66" customWidth="1"/>
    <col min="12802" max="12802" width="36.42578125" style="66" customWidth="1"/>
    <col min="12803" max="12803" width="8" style="66" customWidth="1"/>
    <col min="12804" max="12804" width="18.28515625" style="66" customWidth="1"/>
    <col min="12805" max="12805" width="20.28515625" style="66" customWidth="1"/>
    <col min="12806" max="13056" width="9.140625" style="66"/>
    <col min="13057" max="13057" width="6.5703125" style="66" customWidth="1"/>
    <col min="13058" max="13058" width="36.42578125" style="66" customWidth="1"/>
    <col min="13059" max="13059" width="8" style="66" customWidth="1"/>
    <col min="13060" max="13060" width="18.28515625" style="66" customWidth="1"/>
    <col min="13061" max="13061" width="20.28515625" style="66" customWidth="1"/>
    <col min="13062" max="13312" width="9.140625" style="66"/>
    <col min="13313" max="13313" width="6.5703125" style="66" customWidth="1"/>
    <col min="13314" max="13314" width="36.42578125" style="66" customWidth="1"/>
    <col min="13315" max="13315" width="8" style="66" customWidth="1"/>
    <col min="13316" max="13316" width="18.28515625" style="66" customWidth="1"/>
    <col min="13317" max="13317" width="20.28515625" style="66" customWidth="1"/>
    <col min="13318" max="13568" width="9.140625" style="66"/>
    <col min="13569" max="13569" width="6.5703125" style="66" customWidth="1"/>
    <col min="13570" max="13570" width="36.42578125" style="66" customWidth="1"/>
    <col min="13571" max="13571" width="8" style="66" customWidth="1"/>
    <col min="13572" max="13572" width="18.28515625" style="66" customWidth="1"/>
    <col min="13573" max="13573" width="20.28515625" style="66" customWidth="1"/>
    <col min="13574" max="13824" width="9.140625" style="66"/>
    <col min="13825" max="13825" width="6.5703125" style="66" customWidth="1"/>
    <col min="13826" max="13826" width="36.42578125" style="66" customWidth="1"/>
    <col min="13827" max="13827" width="8" style="66" customWidth="1"/>
    <col min="13828" max="13828" width="18.28515625" style="66" customWidth="1"/>
    <col min="13829" max="13829" width="20.28515625" style="66" customWidth="1"/>
    <col min="13830" max="14080" width="9.140625" style="66"/>
    <col min="14081" max="14081" width="6.5703125" style="66" customWidth="1"/>
    <col min="14082" max="14082" width="36.42578125" style="66" customWidth="1"/>
    <col min="14083" max="14083" width="8" style="66" customWidth="1"/>
    <col min="14084" max="14084" width="18.28515625" style="66" customWidth="1"/>
    <col min="14085" max="14085" width="20.28515625" style="66" customWidth="1"/>
    <col min="14086" max="14336" width="9.140625" style="66"/>
    <col min="14337" max="14337" width="6.5703125" style="66" customWidth="1"/>
    <col min="14338" max="14338" width="36.42578125" style="66" customWidth="1"/>
    <col min="14339" max="14339" width="8" style="66" customWidth="1"/>
    <col min="14340" max="14340" width="18.28515625" style="66" customWidth="1"/>
    <col min="14341" max="14341" width="20.28515625" style="66" customWidth="1"/>
    <col min="14342" max="14592" width="9.140625" style="66"/>
    <col min="14593" max="14593" width="6.5703125" style="66" customWidth="1"/>
    <col min="14594" max="14594" width="36.42578125" style="66" customWidth="1"/>
    <col min="14595" max="14595" width="8" style="66" customWidth="1"/>
    <col min="14596" max="14596" width="18.28515625" style="66" customWidth="1"/>
    <col min="14597" max="14597" width="20.28515625" style="66" customWidth="1"/>
    <col min="14598" max="14848" width="9.140625" style="66"/>
    <col min="14849" max="14849" width="6.5703125" style="66" customWidth="1"/>
    <col min="14850" max="14850" width="36.42578125" style="66" customWidth="1"/>
    <col min="14851" max="14851" width="8" style="66" customWidth="1"/>
    <col min="14852" max="14852" width="18.28515625" style="66" customWidth="1"/>
    <col min="14853" max="14853" width="20.28515625" style="66" customWidth="1"/>
    <col min="14854" max="15104" width="9.140625" style="66"/>
    <col min="15105" max="15105" width="6.5703125" style="66" customWidth="1"/>
    <col min="15106" max="15106" width="36.42578125" style="66" customWidth="1"/>
    <col min="15107" max="15107" width="8" style="66" customWidth="1"/>
    <col min="15108" max="15108" width="18.28515625" style="66" customWidth="1"/>
    <col min="15109" max="15109" width="20.28515625" style="66" customWidth="1"/>
    <col min="15110" max="15360" width="9.140625" style="66"/>
    <col min="15361" max="15361" width="6.5703125" style="66" customWidth="1"/>
    <col min="15362" max="15362" width="36.42578125" style="66" customWidth="1"/>
    <col min="15363" max="15363" width="8" style="66" customWidth="1"/>
    <col min="15364" max="15364" width="18.28515625" style="66" customWidth="1"/>
    <col min="15365" max="15365" width="20.28515625" style="66" customWidth="1"/>
    <col min="15366" max="15616" width="9.140625" style="66"/>
    <col min="15617" max="15617" width="6.5703125" style="66" customWidth="1"/>
    <col min="15618" max="15618" width="36.42578125" style="66" customWidth="1"/>
    <col min="15619" max="15619" width="8" style="66" customWidth="1"/>
    <col min="15620" max="15620" width="18.28515625" style="66" customWidth="1"/>
    <col min="15621" max="15621" width="20.28515625" style="66" customWidth="1"/>
    <col min="15622" max="15872" width="9.140625" style="66"/>
    <col min="15873" max="15873" width="6.5703125" style="66" customWidth="1"/>
    <col min="15874" max="15874" width="36.42578125" style="66" customWidth="1"/>
    <col min="15875" max="15875" width="8" style="66" customWidth="1"/>
    <col min="15876" max="15876" width="18.28515625" style="66" customWidth="1"/>
    <col min="15877" max="15877" width="20.28515625" style="66" customWidth="1"/>
    <col min="15878" max="16128" width="9.140625" style="66"/>
    <col min="16129" max="16129" width="6.5703125" style="66" customWidth="1"/>
    <col min="16130" max="16130" width="36.42578125" style="66" customWidth="1"/>
    <col min="16131" max="16131" width="8" style="66" customWidth="1"/>
    <col min="16132" max="16132" width="18.28515625" style="66" customWidth="1"/>
    <col min="16133" max="16133" width="20.28515625" style="66" customWidth="1"/>
    <col min="16134" max="16384" width="9.140625" style="66"/>
  </cols>
  <sheetData>
    <row r="1" spans="1:5" ht="16.5" customHeight="1">
      <c r="A1" s="1"/>
      <c r="B1" s="1"/>
      <c r="C1" s="1"/>
      <c r="D1" s="1"/>
      <c r="E1" s="65" t="s">
        <v>555</v>
      </c>
    </row>
    <row r="2" spans="1:5" ht="24.75" customHeight="1">
      <c r="A2" s="749" t="s">
        <v>717</v>
      </c>
      <c r="B2" s="749"/>
      <c r="C2" s="749"/>
      <c r="D2" s="749"/>
      <c r="E2" s="749"/>
    </row>
    <row r="3" spans="1:5">
      <c r="A3" s="750"/>
      <c r="B3" s="750"/>
      <c r="C3" s="750"/>
      <c r="D3" s="750"/>
      <c r="E3" s="750"/>
    </row>
    <row r="4" spans="1:5">
      <c r="A4" s="2"/>
      <c r="B4" s="2"/>
      <c r="C4" s="2"/>
      <c r="D4" s="2"/>
      <c r="E4" s="3"/>
    </row>
    <row r="5" spans="1:5" ht="15" customHeight="1">
      <c r="A5" s="751" t="s">
        <v>2</v>
      </c>
      <c r="B5" s="751" t="s">
        <v>37</v>
      </c>
      <c r="C5" s="751" t="s">
        <v>38</v>
      </c>
      <c r="D5" s="751" t="s">
        <v>718</v>
      </c>
      <c r="E5" s="752" t="s">
        <v>7</v>
      </c>
    </row>
    <row r="6" spans="1:5" ht="15" customHeight="1">
      <c r="A6" s="751"/>
      <c r="B6" s="751"/>
      <c r="C6" s="751"/>
      <c r="D6" s="751"/>
      <c r="E6" s="752"/>
    </row>
    <row r="7" spans="1:5" ht="31.5" customHeight="1">
      <c r="A7" s="751"/>
      <c r="B7" s="751"/>
      <c r="C7" s="751"/>
      <c r="D7" s="751"/>
      <c r="E7" s="752"/>
    </row>
    <row r="8" spans="1:5" s="16" customFormat="1" ht="36.75" customHeight="1">
      <c r="A8" s="4" t="s">
        <v>11</v>
      </c>
      <c r="B8" s="5" t="s">
        <v>39</v>
      </c>
      <c r="C8" s="6">
        <f>+C9+C13</f>
        <v>0</v>
      </c>
      <c r="D8" s="7"/>
      <c r="E8" s="8"/>
    </row>
    <row r="9" spans="1:5" s="16" customFormat="1" ht="21.95" customHeight="1">
      <c r="A9" s="9">
        <v>1</v>
      </c>
      <c r="B9" s="10" t="s">
        <v>40</v>
      </c>
      <c r="C9" s="11">
        <f>+C10-C11+C12</f>
        <v>0</v>
      </c>
      <c r="D9" s="12"/>
      <c r="E9" s="13"/>
    </row>
    <row r="10" spans="1:5" s="16" customFormat="1" ht="21.95" customHeight="1">
      <c r="A10" s="67">
        <v>1.1000000000000001</v>
      </c>
      <c r="B10" s="68" t="s">
        <v>722</v>
      </c>
      <c r="C10" s="69"/>
      <c r="D10" s="67"/>
      <c r="E10" s="68"/>
    </row>
    <row r="11" spans="1:5" s="16" customFormat="1" ht="21.95" customHeight="1">
      <c r="A11" s="67">
        <v>1.2</v>
      </c>
      <c r="B11" s="68" t="s">
        <v>719</v>
      </c>
      <c r="C11" s="69"/>
      <c r="D11" s="67"/>
      <c r="E11" s="68"/>
    </row>
    <row r="12" spans="1:5" s="16" customFormat="1" ht="21.95" customHeight="1">
      <c r="A12" s="67">
        <v>1.3</v>
      </c>
      <c r="B12" s="70" t="s">
        <v>720</v>
      </c>
      <c r="C12" s="69"/>
      <c r="D12" s="67"/>
      <c r="E12" s="71"/>
    </row>
    <row r="13" spans="1:5" s="16" customFormat="1" ht="21.95" customHeight="1">
      <c r="A13" s="9">
        <v>2</v>
      </c>
      <c r="B13" s="10" t="s">
        <v>41</v>
      </c>
      <c r="C13" s="11">
        <f>+C14-C15+C16</f>
        <v>0</v>
      </c>
      <c r="D13" s="12"/>
      <c r="E13" s="13"/>
    </row>
    <row r="14" spans="1:5" s="16" customFormat="1" ht="21.95" customHeight="1">
      <c r="A14" s="67">
        <v>2.1</v>
      </c>
      <c r="B14" s="68" t="s">
        <v>722</v>
      </c>
      <c r="C14" s="11"/>
      <c r="D14" s="12"/>
      <c r="E14" s="13"/>
    </row>
    <row r="15" spans="1:5" s="16" customFormat="1" ht="21.95" customHeight="1">
      <c r="A15" s="67">
        <v>2.2000000000000002</v>
      </c>
      <c r="B15" s="68" t="s">
        <v>719</v>
      </c>
      <c r="C15" s="69"/>
      <c r="D15" s="67"/>
      <c r="E15" s="68"/>
    </row>
    <row r="16" spans="1:5" s="16" customFormat="1" ht="21.95" customHeight="1">
      <c r="A16" s="67">
        <v>2.2999999999999998</v>
      </c>
      <c r="B16" s="70" t="s">
        <v>720</v>
      </c>
      <c r="C16" s="69"/>
      <c r="D16" s="67"/>
      <c r="E16" s="68"/>
    </row>
    <row r="17" spans="1:5" s="16" customFormat="1" ht="25.5" customHeight="1">
      <c r="A17" s="14" t="s">
        <v>16</v>
      </c>
      <c r="B17" s="15" t="s">
        <v>42</v>
      </c>
      <c r="C17" s="11" t="e">
        <f>D18-#REF!+D22</f>
        <v>#REF!</v>
      </c>
      <c r="E17" s="12"/>
    </row>
    <row r="18" spans="1:5" s="16" customFormat="1" ht="22.5" customHeight="1">
      <c r="A18" s="9">
        <v>1</v>
      </c>
      <c r="B18" s="10" t="s">
        <v>723</v>
      </c>
      <c r="C18" s="12"/>
      <c r="D18" s="12"/>
      <c r="E18" s="13"/>
    </row>
    <row r="19" spans="1:5" ht="20.100000000000001" customHeight="1">
      <c r="A19" s="17" t="s">
        <v>32</v>
      </c>
      <c r="B19" s="18" t="s">
        <v>641</v>
      </c>
      <c r="C19" s="17"/>
      <c r="D19" s="17"/>
      <c r="E19" s="19"/>
    </row>
    <row r="20" spans="1:5" ht="20.100000000000001" customHeight="1">
      <c r="A20" s="17" t="s">
        <v>642</v>
      </c>
      <c r="B20" s="18" t="s">
        <v>43</v>
      </c>
      <c r="C20" s="17"/>
      <c r="D20" s="17"/>
      <c r="E20" s="19"/>
    </row>
    <row r="21" spans="1:5" ht="20.100000000000001" customHeight="1">
      <c r="A21" s="17" t="s">
        <v>643</v>
      </c>
      <c r="B21" s="18" t="s">
        <v>44</v>
      </c>
      <c r="C21" s="17"/>
      <c r="D21" s="17"/>
      <c r="E21" s="19"/>
    </row>
    <row r="22" spans="1:5" ht="23.25" customHeight="1">
      <c r="A22" s="72">
        <v>2</v>
      </c>
      <c r="B22" s="10" t="s">
        <v>721</v>
      </c>
      <c r="C22" s="17"/>
      <c r="D22" s="17"/>
      <c r="E22" s="19"/>
    </row>
    <row r="23" spans="1:5" ht="23.25" customHeight="1">
      <c r="A23" s="72" t="s">
        <v>644</v>
      </c>
      <c r="B23" s="18" t="s">
        <v>641</v>
      </c>
      <c r="C23" s="17"/>
      <c r="D23" s="17"/>
      <c r="E23" s="19"/>
    </row>
    <row r="24" spans="1:5" ht="20.100000000000001" customHeight="1">
      <c r="A24" s="17" t="s">
        <v>645</v>
      </c>
      <c r="B24" s="18" t="s">
        <v>43</v>
      </c>
      <c r="C24" s="17"/>
      <c r="D24" s="17"/>
      <c r="E24" s="19"/>
    </row>
    <row r="25" spans="1:5" ht="20.100000000000001" customHeight="1">
      <c r="A25" s="20" t="s">
        <v>646</v>
      </c>
      <c r="B25" s="18" t="s">
        <v>44</v>
      </c>
      <c r="C25" s="20"/>
      <c r="D25" s="20"/>
      <c r="E25" s="21"/>
    </row>
    <row r="26" spans="1:5" ht="20.100000000000001" customHeight="1">
      <c r="A26" s="22"/>
      <c r="B26" s="22" t="s">
        <v>45</v>
      </c>
      <c r="C26" s="23"/>
      <c r="D26" s="23"/>
      <c r="E26" s="24"/>
    </row>
    <row r="28" spans="1:5">
      <c r="A28" s="66" t="s">
        <v>189</v>
      </c>
    </row>
    <row r="29" spans="1:5">
      <c r="A29" s="66" t="s">
        <v>190</v>
      </c>
    </row>
    <row r="30" spans="1:5">
      <c r="A30" s="66" t="s">
        <v>724</v>
      </c>
    </row>
  </sheetData>
  <mergeCells count="7">
    <mergeCell ref="A2:E2"/>
    <mergeCell ref="A3:E3"/>
    <mergeCell ref="A5:A7"/>
    <mergeCell ref="B5:B7"/>
    <mergeCell ref="C5:C7"/>
    <mergeCell ref="D5:D7"/>
    <mergeCell ref="E5:E7"/>
  </mergeCells>
  <pageMargins left="0.49" right="0.53" top="0.75" bottom="0.75" header="0.47"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
  <sheetViews>
    <sheetView workbookViewId="0">
      <selection activeCell="A3" sqref="A3:E3"/>
    </sheetView>
  </sheetViews>
  <sheetFormatPr defaultRowHeight="15"/>
  <cols>
    <col min="1" max="1" width="3.85546875" style="113" customWidth="1"/>
    <col min="2" max="2" width="15.140625" style="113" customWidth="1"/>
    <col min="3" max="4" width="5.85546875" style="113" customWidth="1"/>
    <col min="5" max="5" width="6.85546875" style="113" bestFit="1" customWidth="1"/>
    <col min="6" max="6" width="5.5703125" style="113" bestFit="1" customWidth="1"/>
    <col min="7" max="7" width="6.28515625" style="113" customWidth="1"/>
    <col min="8" max="9" width="5.85546875" style="113" customWidth="1"/>
    <col min="10" max="10" width="5.28515625" style="113" customWidth="1"/>
    <col min="11" max="11" width="6.85546875" style="113" bestFit="1" customWidth="1"/>
    <col min="12" max="12" width="5.5703125" style="113" bestFit="1" customWidth="1"/>
    <col min="13" max="13" width="7.5703125" style="113" customWidth="1"/>
    <col min="14" max="14" width="6.5703125" style="113" customWidth="1"/>
    <col min="15" max="15" width="6" style="113" customWidth="1"/>
    <col min="16" max="16" width="5.140625" style="113" customWidth="1"/>
    <col min="17" max="17" width="6" style="113" customWidth="1"/>
    <col min="18" max="18" width="5.5703125" style="113" bestFit="1" customWidth="1"/>
    <col min="19" max="19" width="6.140625" style="113" bestFit="1" customWidth="1"/>
    <col min="20" max="20" width="6.7109375" style="113" customWidth="1"/>
    <col min="21" max="21" width="6.85546875" style="113" bestFit="1" customWidth="1"/>
    <col min="22" max="22" width="7.140625" style="113" customWidth="1"/>
    <col min="23" max="16384" width="9.140625" style="113"/>
  </cols>
  <sheetData>
    <row r="1" spans="1:22" ht="34.5" customHeight="1">
      <c r="A1" s="112" t="s">
        <v>99</v>
      </c>
      <c r="O1" s="757" t="s">
        <v>556</v>
      </c>
      <c r="P1" s="757"/>
      <c r="Q1" s="757"/>
      <c r="R1" s="757"/>
      <c r="S1" s="757"/>
      <c r="T1" s="757"/>
      <c r="U1" s="757"/>
      <c r="V1" s="757"/>
    </row>
    <row r="2" spans="1:22" ht="32.25" customHeight="1">
      <c r="A2" s="758" t="s">
        <v>149</v>
      </c>
      <c r="B2" s="759"/>
      <c r="C2" s="759"/>
      <c r="D2" s="759"/>
      <c r="E2" s="759"/>
      <c r="F2" s="759"/>
      <c r="G2" s="759"/>
      <c r="H2" s="759"/>
      <c r="I2" s="759"/>
      <c r="J2" s="759"/>
      <c r="K2" s="759"/>
      <c r="L2" s="759"/>
      <c r="M2" s="759"/>
      <c r="N2" s="759"/>
      <c r="O2" s="759"/>
      <c r="P2" s="759"/>
      <c r="Q2" s="759"/>
      <c r="R2" s="759"/>
      <c r="S2" s="759"/>
      <c r="T2" s="759"/>
      <c r="U2" s="759"/>
      <c r="V2" s="759"/>
    </row>
    <row r="3" spans="1:22" ht="26.25" customHeight="1">
      <c r="A3" s="760" t="s">
        <v>727</v>
      </c>
      <c r="B3" s="760"/>
      <c r="C3" s="760"/>
      <c r="D3" s="760"/>
      <c r="E3" s="760"/>
      <c r="O3" s="761" t="s">
        <v>100</v>
      </c>
      <c r="P3" s="761"/>
      <c r="Q3" s="761"/>
      <c r="R3" s="761"/>
      <c r="S3" s="761"/>
      <c r="T3" s="761"/>
      <c r="U3" s="761"/>
      <c r="V3" s="761"/>
    </row>
    <row r="4" spans="1:22" s="115" customFormat="1" ht="52.5" customHeight="1">
      <c r="A4" s="748" t="s">
        <v>2</v>
      </c>
      <c r="B4" s="748" t="s">
        <v>101</v>
      </c>
      <c r="C4" s="762" t="s">
        <v>102</v>
      </c>
      <c r="D4" s="762" t="s">
        <v>103</v>
      </c>
      <c r="E4" s="685" t="s">
        <v>104</v>
      </c>
      <c r="F4" s="685"/>
      <c r="G4" s="685"/>
      <c r="H4" s="685"/>
      <c r="I4" s="685"/>
      <c r="J4" s="686" t="s">
        <v>105</v>
      </c>
      <c r="K4" s="685" t="s">
        <v>106</v>
      </c>
      <c r="L4" s="685"/>
      <c r="M4" s="685"/>
      <c r="N4" s="685"/>
      <c r="O4" s="685"/>
      <c r="P4" s="686" t="s">
        <v>107</v>
      </c>
      <c r="Q4" s="754" t="s">
        <v>728</v>
      </c>
      <c r="R4" s="755"/>
      <c r="S4" s="755"/>
      <c r="T4" s="755"/>
      <c r="U4" s="756"/>
      <c r="V4" s="683" t="s">
        <v>7</v>
      </c>
    </row>
    <row r="5" spans="1:22" s="115" customFormat="1" ht="51">
      <c r="A5" s="748"/>
      <c r="B5" s="748"/>
      <c r="C5" s="763"/>
      <c r="D5" s="763"/>
      <c r="E5" s="116" t="s">
        <v>108</v>
      </c>
      <c r="F5" s="117" t="s">
        <v>109</v>
      </c>
      <c r="G5" s="116" t="s">
        <v>110</v>
      </c>
      <c r="H5" s="116" t="s">
        <v>111</v>
      </c>
      <c r="I5" s="116" t="s">
        <v>112</v>
      </c>
      <c r="J5" s="753"/>
      <c r="K5" s="116" t="s">
        <v>113</v>
      </c>
      <c r="L5" s="117" t="s">
        <v>109</v>
      </c>
      <c r="M5" s="116" t="s">
        <v>114</v>
      </c>
      <c r="N5" s="116" t="s">
        <v>115</v>
      </c>
      <c r="O5" s="116" t="s">
        <v>112</v>
      </c>
      <c r="P5" s="753"/>
      <c r="Q5" s="116" t="s">
        <v>108</v>
      </c>
      <c r="R5" s="117" t="s">
        <v>109</v>
      </c>
      <c r="S5" s="116" t="s">
        <v>110</v>
      </c>
      <c r="T5" s="116" t="s">
        <v>111</v>
      </c>
      <c r="U5" s="116" t="s">
        <v>112</v>
      </c>
      <c r="V5" s="683"/>
    </row>
    <row r="6" spans="1:22" ht="20.100000000000001" customHeight="1">
      <c r="A6" s="118">
        <v>1</v>
      </c>
      <c r="B6" s="119" t="s">
        <v>116</v>
      </c>
      <c r="C6" s="118"/>
      <c r="D6" s="118"/>
      <c r="E6" s="118"/>
      <c r="F6" s="118"/>
      <c r="G6" s="118"/>
      <c r="H6" s="118"/>
      <c r="I6" s="118"/>
      <c r="J6" s="118"/>
      <c r="K6" s="118"/>
      <c r="L6" s="118"/>
      <c r="M6" s="118"/>
      <c r="N6" s="118"/>
      <c r="O6" s="118"/>
      <c r="P6" s="118"/>
      <c r="Q6" s="118"/>
      <c r="R6" s="118"/>
      <c r="S6" s="118"/>
      <c r="T6" s="118"/>
      <c r="U6" s="118"/>
      <c r="V6" s="118"/>
    </row>
    <row r="7" spans="1:22" ht="20.100000000000001" customHeight="1">
      <c r="A7" s="120">
        <v>2</v>
      </c>
      <c r="B7" s="121" t="s">
        <v>52</v>
      </c>
      <c r="C7" s="120"/>
      <c r="D7" s="120"/>
      <c r="E7" s="120"/>
      <c r="F7" s="120"/>
      <c r="G7" s="120"/>
      <c r="H7" s="120"/>
      <c r="I7" s="120"/>
      <c r="J7" s="120"/>
      <c r="K7" s="120"/>
      <c r="L7" s="120"/>
      <c r="M7" s="120"/>
      <c r="N7" s="120"/>
      <c r="O7" s="120"/>
      <c r="P7" s="120"/>
      <c r="Q7" s="120"/>
      <c r="R7" s="120"/>
      <c r="S7" s="120"/>
      <c r="T7" s="120"/>
      <c r="U7" s="120"/>
      <c r="V7" s="120"/>
    </row>
    <row r="8" spans="1:22" ht="20.100000000000001" customHeight="1">
      <c r="A8" s="120">
        <v>3</v>
      </c>
      <c r="B8" s="121" t="s">
        <v>98</v>
      </c>
      <c r="C8" s="120"/>
      <c r="D8" s="120"/>
      <c r="E8" s="120"/>
      <c r="F8" s="120"/>
      <c r="G8" s="120"/>
      <c r="H8" s="120"/>
      <c r="I8" s="120"/>
      <c r="J8" s="120"/>
      <c r="K8" s="120"/>
      <c r="L8" s="120"/>
      <c r="M8" s="120"/>
      <c r="N8" s="120"/>
      <c r="O8" s="120"/>
      <c r="P8" s="120"/>
      <c r="Q8" s="120"/>
      <c r="R8" s="120"/>
      <c r="S8" s="120"/>
      <c r="T8" s="120"/>
      <c r="U8" s="120"/>
      <c r="V8" s="120"/>
    </row>
    <row r="9" spans="1:22" ht="20.100000000000001" customHeight="1">
      <c r="A9" s="120">
        <v>4</v>
      </c>
      <c r="B9" s="120" t="s">
        <v>117</v>
      </c>
      <c r="C9" s="120"/>
      <c r="D9" s="120"/>
      <c r="E9" s="120"/>
      <c r="F9" s="120"/>
      <c r="G9" s="120"/>
      <c r="H9" s="120"/>
      <c r="I9" s="120"/>
      <c r="J9" s="120"/>
      <c r="K9" s="120"/>
      <c r="L9" s="120"/>
      <c r="M9" s="120"/>
      <c r="N9" s="120"/>
      <c r="O9" s="120"/>
      <c r="P9" s="120"/>
      <c r="Q9" s="120"/>
      <c r="R9" s="120"/>
      <c r="S9" s="120"/>
      <c r="T9" s="120"/>
      <c r="U9" s="120"/>
      <c r="V9" s="120"/>
    </row>
    <row r="10" spans="1:22" ht="20.100000000000001" customHeight="1">
      <c r="A10" s="122" t="s">
        <v>27</v>
      </c>
      <c r="B10" s="122" t="s">
        <v>118</v>
      </c>
      <c r="C10" s="122"/>
      <c r="D10" s="122"/>
      <c r="E10" s="122"/>
      <c r="F10" s="122"/>
      <c r="G10" s="122"/>
      <c r="H10" s="122"/>
      <c r="I10" s="122"/>
      <c r="J10" s="122"/>
      <c r="K10" s="122"/>
      <c r="L10" s="122"/>
      <c r="M10" s="122"/>
      <c r="N10" s="122"/>
      <c r="O10" s="122"/>
      <c r="P10" s="122"/>
      <c r="Q10" s="122"/>
      <c r="R10" s="122"/>
      <c r="S10" s="122"/>
      <c r="T10" s="122"/>
      <c r="U10" s="122"/>
      <c r="V10" s="122"/>
    </row>
    <row r="11" spans="1:22" ht="20.100000000000001" customHeight="1">
      <c r="A11" s="123"/>
      <c r="B11" s="124" t="s">
        <v>17</v>
      </c>
      <c r="C11" s="123"/>
      <c r="D11" s="123"/>
      <c r="E11" s="123"/>
      <c r="F11" s="123"/>
      <c r="G11" s="123"/>
      <c r="H11" s="123"/>
      <c r="I11" s="123"/>
      <c r="J11" s="123"/>
      <c r="K11" s="123"/>
      <c r="L11" s="123"/>
      <c r="M11" s="123"/>
      <c r="N11" s="123"/>
      <c r="O11" s="123"/>
      <c r="P11" s="123"/>
      <c r="Q11" s="123"/>
      <c r="R11" s="123"/>
      <c r="S11" s="123"/>
      <c r="T11" s="123"/>
      <c r="U11" s="123"/>
      <c r="V11" s="123"/>
    </row>
    <row r="15" spans="1:22">
      <c r="A15" s="113" t="s">
        <v>725</v>
      </c>
    </row>
    <row r="17" spans="1:22" ht="48" customHeight="1">
      <c r="A17" s="748" t="s">
        <v>2</v>
      </c>
      <c r="B17" s="748" t="s">
        <v>101</v>
      </c>
      <c r="C17" s="762" t="s">
        <v>102</v>
      </c>
      <c r="D17" s="762" t="s">
        <v>103</v>
      </c>
      <c r="E17" s="685" t="s">
        <v>119</v>
      </c>
      <c r="F17" s="685"/>
      <c r="G17" s="685"/>
      <c r="H17" s="685"/>
      <c r="I17" s="685"/>
      <c r="J17" s="686" t="s">
        <v>105</v>
      </c>
      <c r="K17" s="685" t="s">
        <v>120</v>
      </c>
      <c r="L17" s="685"/>
      <c r="M17" s="685"/>
      <c r="N17" s="685"/>
      <c r="O17" s="685"/>
      <c r="P17" s="686" t="s">
        <v>107</v>
      </c>
      <c r="Q17" s="754" t="s">
        <v>726</v>
      </c>
      <c r="R17" s="755"/>
      <c r="S17" s="755"/>
      <c r="T17" s="755"/>
      <c r="U17" s="756"/>
      <c r="V17" s="683" t="s">
        <v>7</v>
      </c>
    </row>
    <row r="18" spans="1:22" ht="51">
      <c r="A18" s="748"/>
      <c r="B18" s="748"/>
      <c r="C18" s="763"/>
      <c r="D18" s="763"/>
      <c r="E18" s="116" t="s">
        <v>108</v>
      </c>
      <c r="F18" s="117" t="s">
        <v>109</v>
      </c>
      <c r="G18" s="116" t="s">
        <v>110</v>
      </c>
      <c r="H18" s="116" t="s">
        <v>111</v>
      </c>
      <c r="I18" s="116" t="s">
        <v>112</v>
      </c>
      <c r="J18" s="753"/>
      <c r="K18" s="116" t="s">
        <v>113</v>
      </c>
      <c r="L18" s="117" t="s">
        <v>109</v>
      </c>
      <c r="M18" s="116" t="s">
        <v>114</v>
      </c>
      <c r="N18" s="116" t="s">
        <v>115</v>
      </c>
      <c r="O18" s="116" t="s">
        <v>112</v>
      </c>
      <c r="P18" s="753"/>
      <c r="Q18" s="116" t="s">
        <v>108</v>
      </c>
      <c r="R18" s="117" t="s">
        <v>109</v>
      </c>
      <c r="S18" s="116" t="s">
        <v>110</v>
      </c>
      <c r="T18" s="116" t="s">
        <v>111</v>
      </c>
      <c r="U18" s="116" t="s">
        <v>112</v>
      </c>
      <c r="V18" s="683"/>
    </row>
    <row r="19" spans="1:22">
      <c r="A19" s="118">
        <v>1</v>
      </c>
      <c r="B19" s="119" t="s">
        <v>116</v>
      </c>
      <c r="C19" s="118"/>
      <c r="D19" s="118"/>
      <c r="E19" s="118"/>
      <c r="F19" s="118"/>
      <c r="G19" s="118"/>
      <c r="H19" s="118"/>
      <c r="I19" s="118"/>
      <c r="J19" s="118"/>
      <c r="K19" s="118"/>
      <c r="L19" s="118"/>
      <c r="M19" s="118"/>
      <c r="N19" s="118"/>
      <c r="O19" s="118"/>
      <c r="P19" s="118"/>
      <c r="Q19" s="118"/>
      <c r="R19" s="118"/>
      <c r="S19" s="118"/>
      <c r="T19" s="118"/>
      <c r="U19" s="118"/>
      <c r="V19" s="118"/>
    </row>
    <row r="20" spans="1:22">
      <c r="A20" s="120">
        <v>2</v>
      </c>
      <c r="B20" s="121" t="s">
        <v>52</v>
      </c>
      <c r="C20" s="120"/>
      <c r="D20" s="120"/>
      <c r="E20" s="120"/>
      <c r="F20" s="120"/>
      <c r="G20" s="120"/>
      <c r="H20" s="120"/>
      <c r="I20" s="120"/>
      <c r="J20" s="120"/>
      <c r="K20" s="120"/>
      <c r="L20" s="120"/>
      <c r="M20" s="120"/>
      <c r="N20" s="120"/>
      <c r="O20" s="120"/>
      <c r="P20" s="120"/>
      <c r="Q20" s="120"/>
      <c r="R20" s="120"/>
      <c r="S20" s="120"/>
      <c r="T20" s="120"/>
      <c r="U20" s="120"/>
      <c r="V20" s="120"/>
    </row>
    <row r="21" spans="1:22">
      <c r="A21" s="120">
        <v>3</v>
      </c>
      <c r="B21" s="121" t="s">
        <v>98</v>
      </c>
      <c r="C21" s="120"/>
      <c r="D21" s="120"/>
      <c r="E21" s="120"/>
      <c r="F21" s="120"/>
      <c r="G21" s="120"/>
      <c r="H21" s="120"/>
      <c r="I21" s="120"/>
      <c r="J21" s="120"/>
      <c r="K21" s="120"/>
      <c r="L21" s="120"/>
      <c r="M21" s="120"/>
      <c r="N21" s="120"/>
      <c r="O21" s="120"/>
      <c r="P21" s="120"/>
      <c r="Q21" s="120"/>
      <c r="R21" s="120"/>
      <c r="S21" s="120"/>
      <c r="T21" s="120"/>
      <c r="U21" s="120"/>
      <c r="V21" s="120"/>
    </row>
    <row r="22" spans="1:22">
      <c r="A22" s="120">
        <v>4</v>
      </c>
      <c r="B22" s="120" t="s">
        <v>117</v>
      </c>
      <c r="C22" s="120"/>
      <c r="D22" s="120"/>
      <c r="E22" s="120"/>
      <c r="F22" s="120"/>
      <c r="G22" s="120"/>
      <c r="H22" s="120"/>
      <c r="I22" s="120"/>
      <c r="J22" s="120"/>
      <c r="K22" s="120"/>
      <c r="L22" s="120"/>
      <c r="M22" s="120"/>
      <c r="N22" s="120"/>
      <c r="O22" s="120"/>
      <c r="P22" s="120"/>
      <c r="Q22" s="120"/>
      <c r="R22" s="120"/>
      <c r="S22" s="120"/>
      <c r="T22" s="120"/>
      <c r="U22" s="120"/>
      <c r="V22" s="120"/>
    </row>
    <row r="23" spans="1:22">
      <c r="A23" s="120">
        <v>5</v>
      </c>
      <c r="B23" s="120" t="s">
        <v>117</v>
      </c>
      <c r="C23" s="120"/>
      <c r="D23" s="120"/>
      <c r="E23" s="120"/>
      <c r="F23" s="120"/>
      <c r="G23" s="120"/>
      <c r="H23" s="120"/>
      <c r="I23" s="120"/>
      <c r="J23" s="120"/>
      <c r="K23" s="120"/>
      <c r="L23" s="120"/>
      <c r="M23" s="120"/>
      <c r="N23" s="120"/>
      <c r="O23" s="120"/>
      <c r="P23" s="120"/>
      <c r="Q23" s="120"/>
      <c r="R23" s="120"/>
      <c r="S23" s="120"/>
      <c r="T23" s="120"/>
      <c r="U23" s="120"/>
      <c r="V23" s="120"/>
    </row>
    <row r="24" spans="1:22">
      <c r="A24" s="120">
        <v>6</v>
      </c>
      <c r="B24" s="120"/>
      <c r="C24" s="120"/>
      <c r="D24" s="120"/>
      <c r="E24" s="120"/>
      <c r="F24" s="120"/>
      <c r="G24" s="120"/>
      <c r="H24" s="120"/>
      <c r="I24" s="120"/>
      <c r="J24" s="120"/>
      <c r="K24" s="120"/>
      <c r="L24" s="120"/>
      <c r="M24" s="120"/>
      <c r="N24" s="120"/>
      <c r="O24" s="120"/>
      <c r="P24" s="120"/>
      <c r="Q24" s="120"/>
      <c r="R24" s="120"/>
      <c r="S24" s="120"/>
      <c r="T24" s="120"/>
      <c r="U24" s="120"/>
      <c r="V24" s="120"/>
    </row>
    <row r="25" spans="1:22">
      <c r="A25" s="122" t="s">
        <v>27</v>
      </c>
      <c r="B25" s="122" t="s">
        <v>118</v>
      </c>
      <c r="C25" s="122"/>
      <c r="D25" s="122"/>
      <c r="E25" s="122"/>
      <c r="F25" s="122"/>
      <c r="G25" s="122"/>
      <c r="H25" s="122"/>
      <c r="I25" s="122"/>
      <c r="J25" s="122"/>
      <c r="K25" s="122"/>
      <c r="L25" s="122"/>
      <c r="M25" s="122"/>
      <c r="N25" s="122"/>
      <c r="O25" s="122"/>
      <c r="P25" s="122"/>
      <c r="Q25" s="122"/>
      <c r="R25" s="122"/>
      <c r="S25" s="122"/>
      <c r="T25" s="122"/>
      <c r="U25" s="122"/>
      <c r="V25" s="122"/>
    </row>
    <row r="26" spans="1:22">
      <c r="A26" s="123"/>
      <c r="B26" s="124" t="s">
        <v>17</v>
      </c>
      <c r="C26" s="123"/>
      <c r="D26" s="123"/>
      <c r="E26" s="123"/>
      <c r="F26" s="123"/>
      <c r="G26" s="123"/>
      <c r="H26" s="123"/>
      <c r="I26" s="123"/>
      <c r="J26" s="123"/>
      <c r="K26" s="123"/>
      <c r="L26" s="123"/>
      <c r="M26" s="123"/>
      <c r="N26" s="123"/>
      <c r="O26" s="123"/>
      <c r="P26" s="123"/>
      <c r="Q26" s="123"/>
      <c r="R26" s="123"/>
      <c r="S26" s="123"/>
      <c r="T26" s="123"/>
      <c r="U26" s="123"/>
      <c r="V26" s="123"/>
    </row>
  </sheetData>
  <mergeCells count="24">
    <mergeCell ref="J17:J18"/>
    <mergeCell ref="O1:V1"/>
    <mergeCell ref="A2:V2"/>
    <mergeCell ref="A3:E3"/>
    <mergeCell ref="O3:V3"/>
    <mergeCell ref="A4:A5"/>
    <mergeCell ref="B4:B5"/>
    <mergeCell ref="C4:C5"/>
    <mergeCell ref="D4:D5"/>
    <mergeCell ref="E4:I4"/>
    <mergeCell ref="J4:J5"/>
    <mergeCell ref="A17:A18"/>
    <mergeCell ref="B17:B18"/>
    <mergeCell ref="C17:C18"/>
    <mergeCell ref="D17:D18"/>
    <mergeCell ref="E17:I17"/>
    <mergeCell ref="K17:O17"/>
    <mergeCell ref="P17:P18"/>
    <mergeCell ref="Q17:U17"/>
    <mergeCell ref="V17:V18"/>
    <mergeCell ref="K4:O4"/>
    <mergeCell ref="P4:P5"/>
    <mergeCell ref="Q4:U4"/>
    <mergeCell ref="V4:V5"/>
  </mergeCells>
  <pageMargins left="0.27" right="0.2" top="0.5" bottom="0.5" header="0.34"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workbookViewId="0">
      <selection activeCell="G16" sqref="G16"/>
    </sheetView>
  </sheetViews>
  <sheetFormatPr defaultRowHeight="15"/>
  <cols>
    <col min="1" max="1" width="8.28515625" style="134" customWidth="1"/>
    <col min="2" max="2" width="56.5703125" style="113" customWidth="1"/>
    <col min="3" max="4" width="11" style="113" customWidth="1"/>
    <col min="5" max="5" width="10.42578125" style="113" customWidth="1"/>
    <col min="6" max="16384" width="9.140625" style="113"/>
  </cols>
  <sheetData>
    <row r="1" spans="1:5" ht="16.5" customHeight="1">
      <c r="A1" s="125" t="s">
        <v>99</v>
      </c>
      <c r="B1" s="66"/>
      <c r="C1" s="66"/>
      <c r="D1" s="764" t="s">
        <v>557</v>
      </c>
      <c r="E1" s="764"/>
    </row>
    <row r="2" spans="1:5" ht="42" customHeight="1">
      <c r="A2" s="765" t="s">
        <v>729</v>
      </c>
      <c r="B2" s="766"/>
      <c r="C2" s="766"/>
      <c r="D2" s="766"/>
      <c r="E2" s="766"/>
    </row>
    <row r="3" spans="1:5" ht="33" customHeight="1">
      <c r="A3" s="126"/>
      <c r="B3" s="66"/>
      <c r="C3" s="66"/>
      <c r="D3" s="66"/>
      <c r="E3" s="66"/>
    </row>
    <row r="4" spans="1:5" s="115" customFormat="1" ht="72.75" customHeight="1">
      <c r="A4" s="109" t="s">
        <v>2</v>
      </c>
      <c r="B4" s="109" t="s">
        <v>37</v>
      </c>
      <c r="C4" s="111" t="s">
        <v>121</v>
      </c>
      <c r="D4" s="110" t="s">
        <v>122</v>
      </c>
      <c r="E4" s="108" t="s">
        <v>7</v>
      </c>
    </row>
    <row r="5" spans="1:5" ht="24.95" customHeight="1">
      <c r="A5" s="127">
        <v>1</v>
      </c>
      <c r="B5" s="128" t="s">
        <v>123</v>
      </c>
      <c r="C5" s="128"/>
      <c r="D5" s="128"/>
      <c r="E5" s="128"/>
    </row>
    <row r="6" spans="1:5" ht="24.95" customHeight="1">
      <c r="A6" s="129">
        <v>2</v>
      </c>
      <c r="B6" s="130" t="s">
        <v>124</v>
      </c>
      <c r="C6" s="130"/>
      <c r="D6" s="130"/>
      <c r="E6" s="130"/>
    </row>
    <row r="7" spans="1:5" ht="24.95" customHeight="1">
      <c r="A7" s="129">
        <v>3</v>
      </c>
      <c r="B7" s="130" t="s">
        <v>125</v>
      </c>
      <c r="C7" s="130"/>
      <c r="D7" s="130"/>
      <c r="E7" s="130"/>
    </row>
    <row r="8" spans="1:5" ht="24.95" customHeight="1">
      <c r="A8" s="129">
        <v>4</v>
      </c>
      <c r="B8" s="131" t="s">
        <v>126</v>
      </c>
      <c r="C8" s="131"/>
      <c r="D8" s="131"/>
      <c r="E8" s="131"/>
    </row>
    <row r="9" spans="1:5" ht="24.95" customHeight="1">
      <c r="A9" s="129">
        <v>5</v>
      </c>
      <c r="B9" s="131" t="s">
        <v>127</v>
      </c>
      <c r="C9" s="131"/>
      <c r="D9" s="131"/>
      <c r="E9" s="131"/>
    </row>
    <row r="10" spans="1:5" ht="24.95" customHeight="1">
      <c r="A10" s="132"/>
      <c r="B10" s="132" t="s">
        <v>17</v>
      </c>
      <c r="C10" s="133"/>
      <c r="D10" s="133"/>
      <c r="E10" s="133"/>
    </row>
    <row r="11" spans="1:5" ht="16.5">
      <c r="A11" s="126"/>
      <c r="B11" s="66"/>
      <c r="C11" s="66"/>
      <c r="D11" s="66"/>
      <c r="E11" s="66"/>
    </row>
    <row r="12" spans="1:5" ht="16.5">
      <c r="A12" s="126"/>
      <c r="B12" s="66"/>
      <c r="C12" s="66"/>
      <c r="D12" s="66"/>
      <c r="E12" s="66"/>
    </row>
  </sheetData>
  <mergeCells count="2">
    <mergeCell ref="D1:E1"/>
    <mergeCell ref="A2:E2"/>
  </mergeCells>
  <pageMargins left="0.2" right="0.24" top="0.5" bottom="0.5" header="0.37"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zoomScale="90" zoomScaleNormal="90" workbookViewId="0">
      <selection activeCell="J9" sqref="J9"/>
    </sheetView>
  </sheetViews>
  <sheetFormatPr defaultRowHeight="18.75"/>
  <cols>
    <col min="1" max="1" width="4.7109375" style="403" customWidth="1"/>
    <col min="2" max="2" width="34.140625" style="403" customWidth="1"/>
    <col min="3" max="3" width="8" style="662" customWidth="1"/>
    <col min="4" max="7" width="9.7109375" style="403" customWidth="1"/>
    <col min="8" max="256" width="9.140625" style="403"/>
    <col min="257" max="257" width="4.7109375" style="403" customWidth="1"/>
    <col min="258" max="258" width="34.140625" style="403" customWidth="1"/>
    <col min="259" max="259" width="7.7109375" style="403" customWidth="1"/>
    <col min="260" max="512" width="9.140625" style="403"/>
    <col min="513" max="513" width="4.7109375" style="403" customWidth="1"/>
    <col min="514" max="514" width="34.140625" style="403" customWidth="1"/>
    <col min="515" max="515" width="7.7109375" style="403" customWidth="1"/>
    <col min="516" max="768" width="9.140625" style="403"/>
    <col min="769" max="769" width="4.7109375" style="403" customWidth="1"/>
    <col min="770" max="770" width="34.140625" style="403" customWidth="1"/>
    <col min="771" max="771" width="7.7109375" style="403" customWidth="1"/>
    <col min="772" max="1024" width="9.140625" style="403"/>
    <col min="1025" max="1025" width="4.7109375" style="403" customWidth="1"/>
    <col min="1026" max="1026" width="34.140625" style="403" customWidth="1"/>
    <col min="1027" max="1027" width="7.7109375" style="403" customWidth="1"/>
    <col min="1028" max="1280" width="9.140625" style="403"/>
    <col min="1281" max="1281" width="4.7109375" style="403" customWidth="1"/>
    <col min="1282" max="1282" width="34.140625" style="403" customWidth="1"/>
    <col min="1283" max="1283" width="7.7109375" style="403" customWidth="1"/>
    <col min="1284" max="1536" width="9.140625" style="403"/>
    <col min="1537" max="1537" width="4.7109375" style="403" customWidth="1"/>
    <col min="1538" max="1538" width="34.140625" style="403" customWidth="1"/>
    <col min="1539" max="1539" width="7.7109375" style="403" customWidth="1"/>
    <col min="1540" max="1792" width="9.140625" style="403"/>
    <col min="1793" max="1793" width="4.7109375" style="403" customWidth="1"/>
    <col min="1794" max="1794" width="34.140625" style="403" customWidth="1"/>
    <col min="1795" max="1795" width="7.7109375" style="403" customWidth="1"/>
    <col min="1796" max="2048" width="9.140625" style="403"/>
    <col min="2049" max="2049" width="4.7109375" style="403" customWidth="1"/>
    <col min="2050" max="2050" width="34.140625" style="403" customWidth="1"/>
    <col min="2051" max="2051" width="7.7109375" style="403" customWidth="1"/>
    <col min="2052" max="2304" width="9.140625" style="403"/>
    <col min="2305" max="2305" width="4.7109375" style="403" customWidth="1"/>
    <col min="2306" max="2306" width="34.140625" style="403" customWidth="1"/>
    <col min="2307" max="2307" width="7.7109375" style="403" customWidth="1"/>
    <col min="2308" max="2560" width="9.140625" style="403"/>
    <col min="2561" max="2561" width="4.7109375" style="403" customWidth="1"/>
    <col min="2562" max="2562" width="34.140625" style="403" customWidth="1"/>
    <col min="2563" max="2563" width="7.7109375" style="403" customWidth="1"/>
    <col min="2564" max="2816" width="9.140625" style="403"/>
    <col min="2817" max="2817" width="4.7109375" style="403" customWidth="1"/>
    <col min="2818" max="2818" width="34.140625" style="403" customWidth="1"/>
    <col min="2819" max="2819" width="7.7109375" style="403" customWidth="1"/>
    <col min="2820" max="3072" width="9.140625" style="403"/>
    <col min="3073" max="3073" width="4.7109375" style="403" customWidth="1"/>
    <col min="3074" max="3074" width="34.140625" style="403" customWidth="1"/>
    <col min="3075" max="3075" width="7.7109375" style="403" customWidth="1"/>
    <col min="3076" max="3328" width="9.140625" style="403"/>
    <col min="3329" max="3329" width="4.7109375" style="403" customWidth="1"/>
    <col min="3330" max="3330" width="34.140625" style="403" customWidth="1"/>
    <col min="3331" max="3331" width="7.7109375" style="403" customWidth="1"/>
    <col min="3332" max="3584" width="9.140625" style="403"/>
    <col min="3585" max="3585" width="4.7109375" style="403" customWidth="1"/>
    <col min="3586" max="3586" width="34.140625" style="403" customWidth="1"/>
    <col min="3587" max="3587" width="7.7109375" style="403" customWidth="1"/>
    <col min="3588" max="3840" width="9.140625" style="403"/>
    <col min="3841" max="3841" width="4.7109375" style="403" customWidth="1"/>
    <col min="3842" max="3842" width="34.140625" style="403" customWidth="1"/>
    <col min="3843" max="3843" width="7.7109375" style="403" customWidth="1"/>
    <col min="3844" max="4096" width="9.140625" style="403"/>
    <col min="4097" max="4097" width="4.7109375" style="403" customWidth="1"/>
    <col min="4098" max="4098" width="34.140625" style="403" customWidth="1"/>
    <col min="4099" max="4099" width="7.7109375" style="403" customWidth="1"/>
    <col min="4100" max="4352" width="9.140625" style="403"/>
    <col min="4353" max="4353" width="4.7109375" style="403" customWidth="1"/>
    <col min="4354" max="4354" width="34.140625" style="403" customWidth="1"/>
    <col min="4355" max="4355" width="7.7109375" style="403" customWidth="1"/>
    <col min="4356" max="4608" width="9.140625" style="403"/>
    <col min="4609" max="4609" width="4.7109375" style="403" customWidth="1"/>
    <col min="4610" max="4610" width="34.140625" style="403" customWidth="1"/>
    <col min="4611" max="4611" width="7.7109375" style="403" customWidth="1"/>
    <col min="4612" max="4864" width="9.140625" style="403"/>
    <col min="4865" max="4865" width="4.7109375" style="403" customWidth="1"/>
    <col min="4866" max="4866" width="34.140625" style="403" customWidth="1"/>
    <col min="4867" max="4867" width="7.7109375" style="403" customWidth="1"/>
    <col min="4868" max="5120" width="9.140625" style="403"/>
    <col min="5121" max="5121" width="4.7109375" style="403" customWidth="1"/>
    <col min="5122" max="5122" width="34.140625" style="403" customWidth="1"/>
    <col min="5123" max="5123" width="7.7109375" style="403" customWidth="1"/>
    <col min="5124" max="5376" width="9.140625" style="403"/>
    <col min="5377" max="5377" width="4.7109375" style="403" customWidth="1"/>
    <col min="5378" max="5378" width="34.140625" style="403" customWidth="1"/>
    <col min="5379" max="5379" width="7.7109375" style="403" customWidth="1"/>
    <col min="5380" max="5632" width="9.140625" style="403"/>
    <col min="5633" max="5633" width="4.7109375" style="403" customWidth="1"/>
    <col min="5634" max="5634" width="34.140625" style="403" customWidth="1"/>
    <col min="5635" max="5635" width="7.7109375" style="403" customWidth="1"/>
    <col min="5636" max="5888" width="9.140625" style="403"/>
    <col min="5889" max="5889" width="4.7109375" style="403" customWidth="1"/>
    <col min="5890" max="5890" width="34.140625" style="403" customWidth="1"/>
    <col min="5891" max="5891" width="7.7109375" style="403" customWidth="1"/>
    <col min="5892" max="6144" width="9.140625" style="403"/>
    <col min="6145" max="6145" width="4.7109375" style="403" customWidth="1"/>
    <col min="6146" max="6146" width="34.140625" style="403" customWidth="1"/>
    <col min="6147" max="6147" width="7.7109375" style="403" customWidth="1"/>
    <col min="6148" max="6400" width="9.140625" style="403"/>
    <col min="6401" max="6401" width="4.7109375" style="403" customWidth="1"/>
    <col min="6402" max="6402" width="34.140625" style="403" customWidth="1"/>
    <col min="6403" max="6403" width="7.7109375" style="403" customWidth="1"/>
    <col min="6404" max="6656" width="9.140625" style="403"/>
    <col min="6657" max="6657" width="4.7109375" style="403" customWidth="1"/>
    <col min="6658" max="6658" width="34.140625" style="403" customWidth="1"/>
    <col min="6659" max="6659" width="7.7109375" style="403" customWidth="1"/>
    <col min="6660" max="6912" width="9.140625" style="403"/>
    <col min="6913" max="6913" width="4.7109375" style="403" customWidth="1"/>
    <col min="6914" max="6914" width="34.140625" style="403" customWidth="1"/>
    <col min="6915" max="6915" width="7.7109375" style="403" customWidth="1"/>
    <col min="6916" max="7168" width="9.140625" style="403"/>
    <col min="7169" max="7169" width="4.7109375" style="403" customWidth="1"/>
    <col min="7170" max="7170" width="34.140625" style="403" customWidth="1"/>
    <col min="7171" max="7171" width="7.7109375" style="403" customWidth="1"/>
    <col min="7172" max="7424" width="9.140625" style="403"/>
    <col min="7425" max="7425" width="4.7109375" style="403" customWidth="1"/>
    <col min="7426" max="7426" width="34.140625" style="403" customWidth="1"/>
    <col min="7427" max="7427" width="7.7109375" style="403" customWidth="1"/>
    <col min="7428" max="7680" width="9.140625" style="403"/>
    <col min="7681" max="7681" width="4.7109375" style="403" customWidth="1"/>
    <col min="7682" max="7682" width="34.140625" style="403" customWidth="1"/>
    <col min="7683" max="7683" width="7.7109375" style="403" customWidth="1"/>
    <col min="7684" max="7936" width="9.140625" style="403"/>
    <col min="7937" max="7937" width="4.7109375" style="403" customWidth="1"/>
    <col min="7938" max="7938" width="34.140625" style="403" customWidth="1"/>
    <col min="7939" max="7939" width="7.7109375" style="403" customWidth="1"/>
    <col min="7940" max="8192" width="9.140625" style="403"/>
    <col min="8193" max="8193" width="4.7109375" style="403" customWidth="1"/>
    <col min="8194" max="8194" width="34.140625" style="403" customWidth="1"/>
    <col min="8195" max="8195" width="7.7109375" style="403" customWidth="1"/>
    <col min="8196" max="8448" width="9.140625" style="403"/>
    <col min="8449" max="8449" width="4.7109375" style="403" customWidth="1"/>
    <col min="8450" max="8450" width="34.140625" style="403" customWidth="1"/>
    <col min="8451" max="8451" width="7.7109375" style="403" customWidth="1"/>
    <col min="8452" max="8704" width="9.140625" style="403"/>
    <col min="8705" max="8705" width="4.7109375" style="403" customWidth="1"/>
    <col min="8706" max="8706" width="34.140625" style="403" customWidth="1"/>
    <col min="8707" max="8707" width="7.7109375" style="403" customWidth="1"/>
    <col min="8708" max="8960" width="9.140625" style="403"/>
    <col min="8961" max="8961" width="4.7109375" style="403" customWidth="1"/>
    <col min="8962" max="8962" width="34.140625" style="403" customWidth="1"/>
    <col min="8963" max="8963" width="7.7109375" style="403" customWidth="1"/>
    <col min="8964" max="9216" width="9.140625" style="403"/>
    <col min="9217" max="9217" width="4.7109375" style="403" customWidth="1"/>
    <col min="9218" max="9218" width="34.140625" style="403" customWidth="1"/>
    <col min="9219" max="9219" width="7.7109375" style="403" customWidth="1"/>
    <col min="9220" max="9472" width="9.140625" style="403"/>
    <col min="9473" max="9473" width="4.7109375" style="403" customWidth="1"/>
    <col min="9474" max="9474" width="34.140625" style="403" customWidth="1"/>
    <col min="9475" max="9475" width="7.7109375" style="403" customWidth="1"/>
    <col min="9476" max="9728" width="9.140625" style="403"/>
    <col min="9729" max="9729" width="4.7109375" style="403" customWidth="1"/>
    <col min="9730" max="9730" width="34.140625" style="403" customWidth="1"/>
    <col min="9731" max="9731" width="7.7109375" style="403" customWidth="1"/>
    <col min="9732" max="9984" width="9.140625" style="403"/>
    <col min="9985" max="9985" width="4.7109375" style="403" customWidth="1"/>
    <col min="9986" max="9986" width="34.140625" style="403" customWidth="1"/>
    <col min="9987" max="9987" width="7.7109375" style="403" customWidth="1"/>
    <col min="9988" max="10240" width="9.140625" style="403"/>
    <col min="10241" max="10241" width="4.7109375" style="403" customWidth="1"/>
    <col min="10242" max="10242" width="34.140625" style="403" customWidth="1"/>
    <col min="10243" max="10243" width="7.7109375" style="403" customWidth="1"/>
    <col min="10244" max="10496" width="9.140625" style="403"/>
    <col min="10497" max="10497" width="4.7109375" style="403" customWidth="1"/>
    <col min="10498" max="10498" width="34.140625" style="403" customWidth="1"/>
    <col min="10499" max="10499" width="7.7109375" style="403" customWidth="1"/>
    <col min="10500" max="10752" width="9.140625" style="403"/>
    <col min="10753" max="10753" width="4.7109375" style="403" customWidth="1"/>
    <col min="10754" max="10754" width="34.140625" style="403" customWidth="1"/>
    <col min="10755" max="10755" width="7.7109375" style="403" customWidth="1"/>
    <col min="10756" max="11008" width="9.140625" style="403"/>
    <col min="11009" max="11009" width="4.7109375" style="403" customWidth="1"/>
    <col min="11010" max="11010" width="34.140625" style="403" customWidth="1"/>
    <col min="11011" max="11011" width="7.7109375" style="403" customWidth="1"/>
    <col min="11012" max="11264" width="9.140625" style="403"/>
    <col min="11265" max="11265" width="4.7109375" style="403" customWidth="1"/>
    <col min="11266" max="11266" width="34.140625" style="403" customWidth="1"/>
    <col min="11267" max="11267" width="7.7109375" style="403" customWidth="1"/>
    <col min="11268" max="11520" width="9.140625" style="403"/>
    <col min="11521" max="11521" width="4.7109375" style="403" customWidth="1"/>
    <col min="11522" max="11522" width="34.140625" style="403" customWidth="1"/>
    <col min="11523" max="11523" width="7.7109375" style="403" customWidth="1"/>
    <col min="11524" max="11776" width="9.140625" style="403"/>
    <col min="11777" max="11777" width="4.7109375" style="403" customWidth="1"/>
    <col min="11778" max="11778" width="34.140625" style="403" customWidth="1"/>
    <col min="11779" max="11779" width="7.7109375" style="403" customWidth="1"/>
    <col min="11780" max="12032" width="9.140625" style="403"/>
    <col min="12033" max="12033" width="4.7109375" style="403" customWidth="1"/>
    <col min="12034" max="12034" width="34.140625" style="403" customWidth="1"/>
    <col min="12035" max="12035" width="7.7109375" style="403" customWidth="1"/>
    <col min="12036" max="12288" width="9.140625" style="403"/>
    <col min="12289" max="12289" width="4.7109375" style="403" customWidth="1"/>
    <col min="12290" max="12290" width="34.140625" style="403" customWidth="1"/>
    <col min="12291" max="12291" width="7.7109375" style="403" customWidth="1"/>
    <col min="12292" max="12544" width="9.140625" style="403"/>
    <col min="12545" max="12545" width="4.7109375" style="403" customWidth="1"/>
    <col min="12546" max="12546" width="34.140625" style="403" customWidth="1"/>
    <col min="12547" max="12547" width="7.7109375" style="403" customWidth="1"/>
    <col min="12548" max="12800" width="9.140625" style="403"/>
    <col min="12801" max="12801" width="4.7109375" style="403" customWidth="1"/>
    <col min="12802" max="12802" width="34.140625" style="403" customWidth="1"/>
    <col min="12803" max="12803" width="7.7109375" style="403" customWidth="1"/>
    <col min="12804" max="13056" width="9.140625" style="403"/>
    <col min="13057" max="13057" width="4.7109375" style="403" customWidth="1"/>
    <col min="13058" max="13058" width="34.140625" style="403" customWidth="1"/>
    <col min="13059" max="13059" width="7.7109375" style="403" customWidth="1"/>
    <col min="13060" max="13312" width="9.140625" style="403"/>
    <col min="13313" max="13313" width="4.7109375" style="403" customWidth="1"/>
    <col min="13314" max="13314" width="34.140625" style="403" customWidth="1"/>
    <col min="13315" max="13315" width="7.7109375" style="403" customWidth="1"/>
    <col min="13316" max="13568" width="9.140625" style="403"/>
    <col min="13569" max="13569" width="4.7109375" style="403" customWidth="1"/>
    <col min="13570" max="13570" width="34.140625" style="403" customWidth="1"/>
    <col min="13571" max="13571" width="7.7109375" style="403" customWidth="1"/>
    <col min="13572" max="13824" width="9.140625" style="403"/>
    <col min="13825" max="13825" width="4.7109375" style="403" customWidth="1"/>
    <col min="13826" max="13826" width="34.140625" style="403" customWidth="1"/>
    <col min="13827" max="13827" width="7.7109375" style="403" customWidth="1"/>
    <col min="13828" max="14080" width="9.140625" style="403"/>
    <col min="14081" max="14081" width="4.7109375" style="403" customWidth="1"/>
    <col min="14082" max="14082" width="34.140625" style="403" customWidth="1"/>
    <col min="14083" max="14083" width="7.7109375" style="403" customWidth="1"/>
    <col min="14084" max="14336" width="9.140625" style="403"/>
    <col min="14337" max="14337" width="4.7109375" style="403" customWidth="1"/>
    <col min="14338" max="14338" width="34.140625" style="403" customWidth="1"/>
    <col min="14339" max="14339" width="7.7109375" style="403" customWidth="1"/>
    <col min="14340" max="14592" width="9.140625" style="403"/>
    <col min="14593" max="14593" width="4.7109375" style="403" customWidth="1"/>
    <col min="14594" max="14594" width="34.140625" style="403" customWidth="1"/>
    <col min="14595" max="14595" width="7.7109375" style="403" customWidth="1"/>
    <col min="14596" max="14848" width="9.140625" style="403"/>
    <col min="14849" max="14849" width="4.7109375" style="403" customWidth="1"/>
    <col min="14850" max="14850" width="34.140625" style="403" customWidth="1"/>
    <col min="14851" max="14851" width="7.7109375" style="403" customWidth="1"/>
    <col min="14852" max="15104" width="9.140625" style="403"/>
    <col min="15105" max="15105" width="4.7109375" style="403" customWidth="1"/>
    <col min="15106" max="15106" width="34.140625" style="403" customWidth="1"/>
    <col min="15107" max="15107" width="7.7109375" style="403" customWidth="1"/>
    <col min="15108" max="15360" width="9.140625" style="403"/>
    <col min="15361" max="15361" width="4.7109375" style="403" customWidth="1"/>
    <col min="15362" max="15362" width="34.140625" style="403" customWidth="1"/>
    <col min="15363" max="15363" width="7.7109375" style="403" customWidth="1"/>
    <col min="15364" max="15616" width="9.140625" style="403"/>
    <col min="15617" max="15617" width="4.7109375" style="403" customWidth="1"/>
    <col min="15618" max="15618" width="34.140625" style="403" customWidth="1"/>
    <col min="15619" max="15619" width="7.7109375" style="403" customWidth="1"/>
    <col min="15620" max="15872" width="9.140625" style="403"/>
    <col min="15873" max="15873" width="4.7109375" style="403" customWidth="1"/>
    <col min="15874" max="15874" width="34.140625" style="403" customWidth="1"/>
    <col min="15875" max="15875" width="7.7109375" style="403" customWidth="1"/>
    <col min="15876" max="16128" width="9.140625" style="403"/>
    <col min="16129" max="16129" width="4.7109375" style="403" customWidth="1"/>
    <col min="16130" max="16130" width="34.140625" style="403" customWidth="1"/>
    <col min="16131" max="16131" width="7.7109375" style="403" customWidth="1"/>
    <col min="16132" max="16384" width="9.140625" style="403"/>
  </cols>
  <sheetData>
    <row r="1" spans="1:8">
      <c r="A1" s="732" t="s">
        <v>65</v>
      </c>
      <c r="B1" s="732"/>
      <c r="C1" s="732"/>
      <c r="D1" s="732"/>
      <c r="E1" s="523"/>
      <c r="F1" s="768" t="s">
        <v>624</v>
      </c>
      <c r="G1" s="768"/>
    </row>
    <row r="2" spans="1:8">
      <c r="A2" s="732" t="s">
        <v>67</v>
      </c>
      <c r="B2" s="732"/>
      <c r="C2" s="732"/>
      <c r="D2" s="732"/>
      <c r="E2" s="523"/>
      <c r="F2" s="523"/>
      <c r="G2" s="523"/>
    </row>
    <row r="3" spans="1:8">
      <c r="A3" s="769" t="s">
        <v>730</v>
      </c>
      <c r="B3" s="769"/>
      <c r="C3" s="769"/>
      <c r="D3" s="769"/>
      <c r="E3" s="769"/>
      <c r="F3" s="769"/>
      <c r="G3" s="769"/>
    </row>
    <row r="4" spans="1:8" hidden="1">
      <c r="A4" s="770" t="s">
        <v>558</v>
      </c>
      <c r="B4" s="770"/>
      <c r="C4" s="770"/>
      <c r="D4" s="770"/>
      <c r="E4" s="770"/>
      <c r="F4" s="770"/>
      <c r="G4" s="770"/>
    </row>
    <row r="5" spans="1:8">
      <c r="A5" s="524"/>
    </row>
    <row r="6" spans="1:8" ht="50.25" customHeight="1">
      <c r="A6" s="525" t="s">
        <v>2</v>
      </c>
      <c r="B6" s="525" t="s">
        <v>37</v>
      </c>
      <c r="C6" s="525" t="s">
        <v>162</v>
      </c>
      <c r="D6" s="525" t="s">
        <v>732</v>
      </c>
      <c r="E6" s="525" t="s">
        <v>649</v>
      </c>
      <c r="F6" s="525" t="s">
        <v>731</v>
      </c>
      <c r="G6" s="525" t="s">
        <v>711</v>
      </c>
    </row>
    <row r="7" spans="1:8">
      <c r="A7" s="526"/>
      <c r="B7" s="526" t="s">
        <v>178</v>
      </c>
      <c r="C7" s="528"/>
      <c r="D7" s="527"/>
      <c r="E7" s="527"/>
      <c r="F7" s="527"/>
      <c r="G7" s="527"/>
    </row>
    <row r="8" spans="1:8">
      <c r="A8" s="528">
        <v>1</v>
      </c>
      <c r="B8" s="527" t="s">
        <v>559</v>
      </c>
      <c r="C8" s="528" t="s">
        <v>560</v>
      </c>
      <c r="D8" s="527"/>
      <c r="E8" s="527"/>
      <c r="F8" s="527"/>
      <c r="G8" s="527"/>
    </row>
    <row r="9" spans="1:8">
      <c r="A9" s="528">
        <v>2</v>
      </c>
      <c r="B9" s="527" t="s">
        <v>561</v>
      </c>
      <c r="C9" s="528"/>
      <c r="D9" s="527"/>
      <c r="E9" s="527"/>
      <c r="F9" s="527"/>
      <c r="G9" s="527"/>
    </row>
    <row r="10" spans="1:8">
      <c r="A10" s="528"/>
      <c r="B10" s="527" t="s">
        <v>562</v>
      </c>
      <c r="C10" s="528" t="s">
        <v>560</v>
      </c>
      <c r="D10" s="527"/>
      <c r="E10" s="527"/>
      <c r="F10" s="527"/>
      <c r="G10" s="527"/>
    </row>
    <row r="11" spans="1:8">
      <c r="A11" s="528"/>
      <c r="B11" s="527" t="s">
        <v>563</v>
      </c>
      <c r="C11" s="528" t="s">
        <v>560</v>
      </c>
      <c r="D11" s="527"/>
      <c r="E11" s="527"/>
      <c r="F11" s="527"/>
      <c r="G11" s="527"/>
    </row>
    <row r="12" spans="1:8">
      <c r="A12" s="528"/>
      <c r="B12" s="527" t="s">
        <v>564</v>
      </c>
      <c r="C12" s="528" t="s">
        <v>560</v>
      </c>
      <c r="D12" s="527"/>
      <c r="E12" s="527"/>
      <c r="F12" s="527"/>
      <c r="G12" s="527"/>
    </row>
    <row r="13" spans="1:8">
      <c r="A13" s="528"/>
      <c r="B13" s="527" t="s">
        <v>565</v>
      </c>
      <c r="C13" s="528" t="s">
        <v>560</v>
      </c>
      <c r="D13" s="527"/>
      <c r="E13" s="527"/>
      <c r="F13" s="527"/>
      <c r="G13" s="527"/>
    </row>
    <row r="14" spans="1:8">
      <c r="A14" s="528">
        <v>3</v>
      </c>
      <c r="B14" s="527" t="s">
        <v>566</v>
      </c>
      <c r="C14" s="528"/>
      <c r="D14" s="527"/>
      <c r="E14" s="529"/>
      <c r="F14" s="529"/>
      <c r="G14" s="529"/>
      <c r="H14" s="530"/>
    </row>
    <row r="15" spans="1:8">
      <c r="A15" s="528"/>
      <c r="B15" s="531" t="s">
        <v>567</v>
      </c>
      <c r="C15" s="528"/>
      <c r="D15" s="527"/>
      <c r="E15" s="527"/>
      <c r="F15" s="527"/>
      <c r="G15" s="527"/>
    </row>
    <row r="16" spans="1:8" ht="25.5">
      <c r="A16" s="528"/>
      <c r="B16" s="527" t="s">
        <v>568</v>
      </c>
      <c r="C16" s="528" t="s">
        <v>569</v>
      </c>
      <c r="D16" s="527"/>
      <c r="E16" s="529"/>
      <c r="F16" s="529"/>
      <c r="G16" s="529"/>
    </row>
    <row r="17" spans="1:7" ht="25.5">
      <c r="A17" s="528"/>
      <c r="B17" s="527" t="s">
        <v>570</v>
      </c>
      <c r="C17" s="528" t="s">
        <v>569</v>
      </c>
      <c r="D17" s="527"/>
      <c r="E17" s="529"/>
      <c r="F17" s="529"/>
      <c r="G17" s="529"/>
    </row>
    <row r="18" spans="1:7" ht="25.5">
      <c r="A18" s="528"/>
      <c r="B18" s="527" t="s">
        <v>571</v>
      </c>
      <c r="C18" s="528" t="s">
        <v>569</v>
      </c>
      <c r="D18" s="527"/>
      <c r="E18" s="529"/>
      <c r="F18" s="529"/>
      <c r="G18" s="529"/>
    </row>
    <row r="19" spans="1:7" ht="25.5">
      <c r="A19" s="528"/>
      <c r="B19" s="527" t="s">
        <v>572</v>
      </c>
      <c r="C19" s="528" t="s">
        <v>569</v>
      </c>
      <c r="D19" s="527"/>
      <c r="E19" s="527"/>
      <c r="F19" s="527"/>
      <c r="G19" s="527"/>
    </row>
    <row r="20" spans="1:7" ht="25.5">
      <c r="A20" s="528"/>
      <c r="B20" s="527" t="s">
        <v>573</v>
      </c>
      <c r="C20" s="528" t="s">
        <v>569</v>
      </c>
      <c r="D20" s="527"/>
      <c r="E20" s="527"/>
      <c r="F20" s="527"/>
      <c r="G20" s="527"/>
    </row>
    <row r="21" spans="1:7" ht="25.5">
      <c r="A21" s="528"/>
      <c r="B21" s="527" t="s">
        <v>574</v>
      </c>
      <c r="C21" s="528" t="s">
        <v>569</v>
      </c>
      <c r="D21" s="527"/>
      <c r="E21" s="529"/>
      <c r="F21" s="529"/>
      <c r="G21" s="529"/>
    </row>
    <row r="22" spans="1:7" ht="25.5">
      <c r="A22" s="528">
        <v>4</v>
      </c>
      <c r="B22" s="527" t="s">
        <v>575</v>
      </c>
      <c r="C22" s="528" t="s">
        <v>569</v>
      </c>
      <c r="D22" s="527"/>
      <c r="E22" s="532"/>
      <c r="F22" s="532"/>
      <c r="G22" s="532"/>
    </row>
    <row r="23" spans="1:7" ht="25.5">
      <c r="A23" s="528">
        <v>5</v>
      </c>
      <c r="B23" s="527" t="s">
        <v>576</v>
      </c>
      <c r="C23" s="528" t="s">
        <v>569</v>
      </c>
      <c r="D23" s="527"/>
      <c r="E23" s="532"/>
      <c r="F23" s="532"/>
      <c r="G23" s="532"/>
    </row>
    <row r="24" spans="1:7" ht="25.5">
      <c r="A24" s="528">
        <v>6</v>
      </c>
      <c r="B24" s="527" t="s">
        <v>577</v>
      </c>
      <c r="C24" s="528" t="s">
        <v>569</v>
      </c>
      <c r="D24" s="527"/>
      <c r="E24" s="532"/>
      <c r="F24" s="532"/>
      <c r="G24" s="532"/>
    </row>
    <row r="25" spans="1:7">
      <c r="A25" s="533">
        <v>7</v>
      </c>
      <c r="B25" s="534" t="s">
        <v>578</v>
      </c>
      <c r="C25" s="533"/>
      <c r="D25" s="534"/>
      <c r="E25" s="534"/>
      <c r="F25" s="534"/>
      <c r="G25" s="534"/>
    </row>
    <row r="26" spans="1:7">
      <c r="A26" s="771" t="s">
        <v>579</v>
      </c>
      <c r="B26" s="771"/>
      <c r="C26" s="771"/>
      <c r="D26" s="771"/>
      <c r="E26" s="771"/>
    </row>
    <row r="27" spans="1:7">
      <c r="A27" s="535"/>
      <c r="B27" s="535"/>
      <c r="C27" s="663"/>
      <c r="D27" s="535"/>
      <c r="E27" s="535"/>
    </row>
    <row r="28" spans="1:7">
      <c r="A28" s="536"/>
      <c r="B28" s="523"/>
      <c r="C28" s="664"/>
      <c r="D28" s="523"/>
      <c r="E28" s="737" t="s">
        <v>82</v>
      </c>
      <c r="F28" s="737"/>
      <c r="G28" s="737"/>
    </row>
    <row r="29" spans="1:7">
      <c r="A29" s="767"/>
      <c r="B29" s="523"/>
      <c r="C29" s="664"/>
      <c r="D29" s="523"/>
      <c r="E29" s="738" t="s">
        <v>83</v>
      </c>
      <c r="F29" s="738"/>
      <c r="G29" s="738"/>
    </row>
    <row r="30" spans="1:7">
      <c r="A30" s="767"/>
      <c r="B30" s="523"/>
      <c r="C30" s="664"/>
      <c r="D30" s="523"/>
      <c r="E30" s="737" t="s">
        <v>84</v>
      </c>
      <c r="F30" s="737"/>
      <c r="G30" s="737"/>
    </row>
    <row r="31" spans="1:7">
      <c r="A31" s="767"/>
      <c r="B31" s="523"/>
      <c r="C31" s="664"/>
      <c r="D31" s="523"/>
      <c r="E31" s="523"/>
      <c r="F31" s="523"/>
      <c r="G31" s="523"/>
    </row>
  </sheetData>
  <mergeCells count="10">
    <mergeCell ref="E28:G28"/>
    <mergeCell ref="A29:A31"/>
    <mergeCell ref="E29:G29"/>
    <mergeCell ref="E30:G30"/>
    <mergeCell ref="A1:D1"/>
    <mergeCell ref="F1:G1"/>
    <mergeCell ref="A2:D2"/>
    <mergeCell ref="A3:G3"/>
    <mergeCell ref="A4:G4"/>
    <mergeCell ref="A26:E26"/>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A31"/>
  <sheetViews>
    <sheetView topLeftCell="R1" zoomScale="120" zoomScaleNormal="120" workbookViewId="0">
      <selection activeCell="AD8" sqref="AD8:AD10"/>
    </sheetView>
  </sheetViews>
  <sheetFormatPr defaultRowHeight="18.75"/>
  <cols>
    <col min="1" max="1" width="3.7109375" style="403" customWidth="1"/>
    <col min="2" max="2" width="19.140625" style="403" customWidth="1"/>
    <col min="3" max="4" width="4.28515625" style="403" customWidth="1"/>
    <col min="5" max="20" width="4.28515625" style="625" customWidth="1"/>
    <col min="21" max="44" width="4.28515625" style="530" customWidth="1"/>
    <col min="45" max="243" width="9.140625" style="403"/>
    <col min="244" max="244" width="6" style="403" customWidth="1"/>
    <col min="245" max="245" width="37.85546875" style="403" customWidth="1"/>
    <col min="246" max="246" width="11.42578125" style="403" customWidth="1"/>
    <col min="247" max="247" width="11.7109375" style="403" customWidth="1"/>
    <col min="248" max="248" width="9.7109375" style="403" customWidth="1"/>
    <col min="249" max="250" width="10" style="403" customWidth="1"/>
    <col min="251" max="251" width="6.140625" style="403" customWidth="1"/>
    <col min="252" max="252" width="7.5703125" style="403" customWidth="1"/>
    <col min="253" max="253" width="8.140625" style="403" customWidth="1"/>
    <col min="254" max="254" width="0" style="403" hidden="1" customWidth="1"/>
    <col min="255" max="255" width="8.42578125" style="403" customWidth="1"/>
    <col min="256" max="256" width="7.5703125" style="403" customWidth="1"/>
    <col min="257" max="257" width="7.7109375" style="403" customWidth="1"/>
    <col min="258" max="258" width="6.28515625" style="403" customWidth="1"/>
    <col min="259" max="259" width="9.5703125" style="403" bestFit="1" customWidth="1"/>
    <col min="260" max="260" width="7.28515625" style="403" customWidth="1"/>
    <col min="261" max="261" width="6.42578125" style="403" customWidth="1"/>
    <col min="262" max="263" width="6" style="403" customWidth="1"/>
    <col min="264" max="264" width="7.140625" style="403" customWidth="1"/>
    <col min="265" max="265" width="5.7109375" style="403" customWidth="1"/>
    <col min="266" max="266" width="6.7109375" style="403" customWidth="1"/>
    <col min="267" max="267" width="5.5703125" style="403" customWidth="1"/>
    <col min="268" max="268" width="7.7109375" style="403" customWidth="1"/>
    <col min="269" max="269" width="8.140625" style="403" customWidth="1"/>
    <col min="270" max="270" width="7.42578125" style="403" customWidth="1"/>
    <col min="271" max="271" width="5.85546875" style="403" customWidth="1"/>
    <col min="272" max="272" width="7.42578125" style="403" customWidth="1"/>
    <col min="273" max="273" width="9.85546875" style="403" customWidth="1"/>
    <col min="274" max="274" width="10.5703125" style="403" customWidth="1"/>
    <col min="275" max="275" width="7.7109375" style="403" customWidth="1"/>
    <col min="276" max="276" width="9.42578125" style="403" customWidth="1"/>
    <col min="277" max="277" width="10.42578125" style="403" customWidth="1"/>
    <col min="278" max="278" width="6.7109375" style="403" bestFit="1" customWidth="1"/>
    <col min="279" max="279" width="7.7109375" style="403" bestFit="1" customWidth="1"/>
    <col min="280" max="280" width="8.42578125" style="403" bestFit="1" customWidth="1"/>
    <col min="281" max="281" width="10" style="403" customWidth="1"/>
    <col min="282" max="282" width="8.140625" style="403" customWidth="1"/>
    <col min="283" max="283" width="7.28515625" style="403" customWidth="1"/>
    <col min="284" max="284" width="6.7109375" style="403" customWidth="1"/>
    <col min="285" max="285" width="7.5703125" style="403" customWidth="1"/>
    <col min="286" max="286" width="7.85546875" style="403" customWidth="1"/>
    <col min="287" max="287" width="10.140625" style="403" customWidth="1"/>
    <col min="288" max="288" width="8.7109375" style="403" customWidth="1"/>
    <col min="289" max="289" width="6.5703125" style="403" customWidth="1"/>
    <col min="290" max="290" width="7" style="403" customWidth="1"/>
    <col min="291" max="291" width="8.5703125" style="403" customWidth="1"/>
    <col min="292" max="292" width="10.28515625" style="403" customWidth="1"/>
    <col min="293" max="293" width="10.42578125" style="403" customWidth="1"/>
    <col min="294" max="294" width="9.7109375" style="403" customWidth="1"/>
    <col min="295" max="295" width="9.5703125" style="403" customWidth="1"/>
    <col min="296" max="296" width="10.85546875" style="403" customWidth="1"/>
    <col min="297" max="297" width="9.140625" style="403"/>
    <col min="298" max="298" width="22.28515625" style="403" bestFit="1" customWidth="1"/>
    <col min="299" max="499" width="9.140625" style="403"/>
    <col min="500" max="500" width="6" style="403" customWidth="1"/>
    <col min="501" max="501" width="37.85546875" style="403" customWidth="1"/>
    <col min="502" max="502" width="11.42578125" style="403" customWidth="1"/>
    <col min="503" max="503" width="11.7109375" style="403" customWidth="1"/>
    <col min="504" max="504" width="9.7109375" style="403" customWidth="1"/>
    <col min="505" max="506" width="10" style="403" customWidth="1"/>
    <col min="507" max="507" width="6.140625" style="403" customWidth="1"/>
    <col min="508" max="508" width="7.5703125" style="403" customWidth="1"/>
    <col min="509" max="509" width="8.140625" style="403" customWidth="1"/>
    <col min="510" max="510" width="0" style="403" hidden="1" customWidth="1"/>
    <col min="511" max="511" width="8.42578125" style="403" customWidth="1"/>
    <col min="512" max="512" width="7.5703125" style="403" customWidth="1"/>
    <col min="513" max="513" width="7.7109375" style="403" customWidth="1"/>
    <col min="514" max="514" width="6.28515625" style="403" customWidth="1"/>
    <col min="515" max="515" width="9.5703125" style="403" bestFit="1" customWidth="1"/>
    <col min="516" max="516" width="7.28515625" style="403" customWidth="1"/>
    <col min="517" max="517" width="6.42578125" style="403" customWidth="1"/>
    <col min="518" max="519" width="6" style="403" customWidth="1"/>
    <col min="520" max="520" width="7.140625" style="403" customWidth="1"/>
    <col min="521" max="521" width="5.7109375" style="403" customWidth="1"/>
    <col min="522" max="522" width="6.7109375" style="403" customWidth="1"/>
    <col min="523" max="523" width="5.5703125" style="403" customWidth="1"/>
    <col min="524" max="524" width="7.7109375" style="403" customWidth="1"/>
    <col min="525" max="525" width="8.140625" style="403" customWidth="1"/>
    <col min="526" max="526" width="7.42578125" style="403" customWidth="1"/>
    <col min="527" max="527" width="5.85546875" style="403" customWidth="1"/>
    <col min="528" max="528" width="7.42578125" style="403" customWidth="1"/>
    <col min="529" max="529" width="9.85546875" style="403" customWidth="1"/>
    <col min="530" max="530" width="10.5703125" style="403" customWidth="1"/>
    <col min="531" max="531" width="7.7109375" style="403" customWidth="1"/>
    <col min="532" max="532" width="9.42578125" style="403" customWidth="1"/>
    <col min="533" max="533" width="10.42578125" style="403" customWidth="1"/>
    <col min="534" max="534" width="6.7109375" style="403" bestFit="1" customWidth="1"/>
    <col min="535" max="535" width="7.7109375" style="403" bestFit="1" customWidth="1"/>
    <col min="536" max="536" width="8.42578125" style="403" bestFit="1" customWidth="1"/>
    <col min="537" max="537" width="10" style="403" customWidth="1"/>
    <col min="538" max="538" width="8.140625" style="403" customWidth="1"/>
    <col min="539" max="539" width="7.28515625" style="403" customWidth="1"/>
    <col min="540" max="540" width="6.7109375" style="403" customWidth="1"/>
    <col min="541" max="541" width="7.5703125" style="403" customWidth="1"/>
    <col min="542" max="542" width="7.85546875" style="403" customWidth="1"/>
    <col min="543" max="543" width="10.140625" style="403" customWidth="1"/>
    <col min="544" max="544" width="8.7109375" style="403" customWidth="1"/>
    <col min="545" max="545" width="6.5703125" style="403" customWidth="1"/>
    <col min="546" max="546" width="7" style="403" customWidth="1"/>
    <col min="547" max="547" width="8.5703125" style="403" customWidth="1"/>
    <col min="548" max="548" width="10.28515625" style="403" customWidth="1"/>
    <col min="549" max="549" width="10.42578125" style="403" customWidth="1"/>
    <col min="550" max="550" width="9.7109375" style="403" customWidth="1"/>
    <col min="551" max="551" width="9.5703125" style="403" customWidth="1"/>
    <col min="552" max="552" width="10.85546875" style="403" customWidth="1"/>
    <col min="553" max="553" width="9.140625" style="403"/>
    <col min="554" max="554" width="22.28515625" style="403" bestFit="1" customWidth="1"/>
    <col min="555" max="755" width="9.140625" style="403"/>
    <col min="756" max="756" width="6" style="403" customWidth="1"/>
    <col min="757" max="757" width="37.85546875" style="403" customWidth="1"/>
    <col min="758" max="758" width="11.42578125" style="403" customWidth="1"/>
    <col min="759" max="759" width="11.7109375" style="403" customWidth="1"/>
    <col min="760" max="760" width="9.7109375" style="403" customWidth="1"/>
    <col min="761" max="762" width="10" style="403" customWidth="1"/>
    <col min="763" max="763" width="6.140625" style="403" customWidth="1"/>
    <col min="764" max="764" width="7.5703125" style="403" customWidth="1"/>
    <col min="765" max="765" width="8.140625" style="403" customWidth="1"/>
    <col min="766" max="766" width="0" style="403" hidden="1" customWidth="1"/>
    <col min="767" max="767" width="8.42578125" style="403" customWidth="1"/>
    <col min="768" max="768" width="7.5703125" style="403" customWidth="1"/>
    <col min="769" max="769" width="7.7109375" style="403" customWidth="1"/>
    <col min="770" max="770" width="6.28515625" style="403" customWidth="1"/>
    <col min="771" max="771" width="9.5703125" style="403" bestFit="1" customWidth="1"/>
    <col min="772" max="772" width="7.28515625" style="403" customWidth="1"/>
    <col min="773" max="773" width="6.42578125" style="403" customWidth="1"/>
    <col min="774" max="775" width="6" style="403" customWidth="1"/>
    <col min="776" max="776" width="7.140625" style="403" customWidth="1"/>
    <col min="777" max="777" width="5.7109375" style="403" customWidth="1"/>
    <col min="778" max="778" width="6.7109375" style="403" customWidth="1"/>
    <col min="779" max="779" width="5.5703125" style="403" customWidth="1"/>
    <col min="780" max="780" width="7.7109375" style="403" customWidth="1"/>
    <col min="781" max="781" width="8.140625" style="403" customWidth="1"/>
    <col min="782" max="782" width="7.42578125" style="403" customWidth="1"/>
    <col min="783" max="783" width="5.85546875" style="403" customWidth="1"/>
    <col min="784" max="784" width="7.42578125" style="403" customWidth="1"/>
    <col min="785" max="785" width="9.85546875" style="403" customWidth="1"/>
    <col min="786" max="786" width="10.5703125" style="403" customWidth="1"/>
    <col min="787" max="787" width="7.7109375" style="403" customWidth="1"/>
    <col min="788" max="788" width="9.42578125" style="403" customWidth="1"/>
    <col min="789" max="789" width="10.42578125" style="403" customWidth="1"/>
    <col min="790" max="790" width="6.7109375" style="403" bestFit="1" customWidth="1"/>
    <col min="791" max="791" width="7.7109375" style="403" bestFit="1" customWidth="1"/>
    <col min="792" max="792" width="8.42578125" style="403" bestFit="1" customWidth="1"/>
    <col min="793" max="793" width="10" style="403" customWidth="1"/>
    <col min="794" max="794" width="8.140625" style="403" customWidth="1"/>
    <col min="795" max="795" width="7.28515625" style="403" customWidth="1"/>
    <col min="796" max="796" width="6.7109375" style="403" customWidth="1"/>
    <col min="797" max="797" width="7.5703125" style="403" customWidth="1"/>
    <col min="798" max="798" width="7.85546875" style="403" customWidth="1"/>
    <col min="799" max="799" width="10.140625" style="403" customWidth="1"/>
    <col min="800" max="800" width="8.7109375" style="403" customWidth="1"/>
    <col min="801" max="801" width="6.5703125" style="403" customWidth="1"/>
    <col min="802" max="802" width="7" style="403" customWidth="1"/>
    <col min="803" max="803" width="8.5703125" style="403" customWidth="1"/>
    <col min="804" max="804" width="10.28515625" style="403" customWidth="1"/>
    <col min="805" max="805" width="10.42578125" style="403" customWidth="1"/>
    <col min="806" max="806" width="9.7109375" style="403" customWidth="1"/>
    <col min="807" max="807" width="9.5703125" style="403" customWidth="1"/>
    <col min="808" max="808" width="10.85546875" style="403" customWidth="1"/>
    <col min="809" max="809" width="9.140625" style="403"/>
    <col min="810" max="810" width="22.28515625" style="403" bestFit="1" customWidth="1"/>
    <col min="811" max="1011" width="9.140625" style="403"/>
    <col min="1012" max="1012" width="6" style="403" customWidth="1"/>
    <col min="1013" max="1013" width="37.85546875" style="403" customWidth="1"/>
    <col min="1014" max="1014" width="11.42578125" style="403" customWidth="1"/>
    <col min="1015" max="1015" width="11.7109375" style="403" customWidth="1"/>
    <col min="1016" max="1016" width="9.7109375" style="403" customWidth="1"/>
    <col min="1017" max="1018" width="10" style="403" customWidth="1"/>
    <col min="1019" max="1019" width="6.140625" style="403" customWidth="1"/>
    <col min="1020" max="1020" width="7.5703125" style="403" customWidth="1"/>
    <col min="1021" max="1021" width="8.140625" style="403" customWidth="1"/>
    <col min="1022" max="1022" width="0" style="403" hidden="1" customWidth="1"/>
    <col min="1023" max="1023" width="8.42578125" style="403" customWidth="1"/>
    <col min="1024" max="1024" width="7.5703125" style="403" customWidth="1"/>
    <col min="1025" max="1025" width="7.7109375" style="403" customWidth="1"/>
    <col min="1026" max="1026" width="6.28515625" style="403" customWidth="1"/>
    <col min="1027" max="1027" width="9.5703125" style="403" bestFit="1" customWidth="1"/>
    <col min="1028" max="1028" width="7.28515625" style="403" customWidth="1"/>
    <col min="1029" max="1029" width="6.42578125" style="403" customWidth="1"/>
    <col min="1030" max="1031" width="6" style="403" customWidth="1"/>
    <col min="1032" max="1032" width="7.140625" style="403" customWidth="1"/>
    <col min="1033" max="1033" width="5.7109375" style="403" customWidth="1"/>
    <col min="1034" max="1034" width="6.7109375" style="403" customWidth="1"/>
    <col min="1035" max="1035" width="5.5703125" style="403" customWidth="1"/>
    <col min="1036" max="1036" width="7.7109375" style="403" customWidth="1"/>
    <col min="1037" max="1037" width="8.140625" style="403" customWidth="1"/>
    <col min="1038" max="1038" width="7.42578125" style="403" customWidth="1"/>
    <col min="1039" max="1039" width="5.85546875" style="403" customWidth="1"/>
    <col min="1040" max="1040" width="7.42578125" style="403" customWidth="1"/>
    <col min="1041" max="1041" width="9.85546875" style="403" customWidth="1"/>
    <col min="1042" max="1042" width="10.5703125" style="403" customWidth="1"/>
    <col min="1043" max="1043" width="7.7109375" style="403" customWidth="1"/>
    <col min="1044" max="1044" width="9.42578125" style="403" customWidth="1"/>
    <col min="1045" max="1045" width="10.42578125" style="403" customWidth="1"/>
    <col min="1046" max="1046" width="6.7109375" style="403" bestFit="1" customWidth="1"/>
    <col min="1047" max="1047" width="7.7109375" style="403" bestFit="1" customWidth="1"/>
    <col min="1048" max="1048" width="8.42578125" style="403" bestFit="1" customWidth="1"/>
    <col min="1049" max="1049" width="10" style="403" customWidth="1"/>
    <col min="1050" max="1050" width="8.140625" style="403" customWidth="1"/>
    <col min="1051" max="1051" width="7.28515625" style="403" customWidth="1"/>
    <col min="1052" max="1052" width="6.7109375" style="403" customWidth="1"/>
    <col min="1053" max="1053" width="7.5703125" style="403" customWidth="1"/>
    <col min="1054" max="1054" width="7.85546875" style="403" customWidth="1"/>
    <col min="1055" max="1055" width="10.140625" style="403" customWidth="1"/>
    <col min="1056" max="1056" width="8.7109375" style="403" customWidth="1"/>
    <col min="1057" max="1057" width="6.5703125" style="403" customWidth="1"/>
    <col min="1058" max="1058" width="7" style="403" customWidth="1"/>
    <col min="1059" max="1059" width="8.5703125" style="403" customWidth="1"/>
    <col min="1060" max="1060" width="10.28515625" style="403" customWidth="1"/>
    <col min="1061" max="1061" width="10.42578125" style="403" customWidth="1"/>
    <col min="1062" max="1062" width="9.7109375" style="403" customWidth="1"/>
    <col min="1063" max="1063" width="9.5703125" style="403" customWidth="1"/>
    <col min="1064" max="1064" width="10.85546875" style="403" customWidth="1"/>
    <col min="1065" max="1065" width="9.140625" style="403"/>
    <col min="1066" max="1066" width="22.28515625" style="403" bestFit="1" customWidth="1"/>
    <col min="1067" max="1267" width="9.140625" style="403"/>
    <col min="1268" max="1268" width="6" style="403" customWidth="1"/>
    <col min="1269" max="1269" width="37.85546875" style="403" customWidth="1"/>
    <col min="1270" max="1270" width="11.42578125" style="403" customWidth="1"/>
    <col min="1271" max="1271" width="11.7109375" style="403" customWidth="1"/>
    <col min="1272" max="1272" width="9.7109375" style="403" customWidth="1"/>
    <col min="1273" max="1274" width="10" style="403" customWidth="1"/>
    <col min="1275" max="1275" width="6.140625" style="403" customWidth="1"/>
    <col min="1276" max="1276" width="7.5703125" style="403" customWidth="1"/>
    <col min="1277" max="1277" width="8.140625" style="403" customWidth="1"/>
    <col min="1278" max="1278" width="0" style="403" hidden="1" customWidth="1"/>
    <col min="1279" max="1279" width="8.42578125" style="403" customWidth="1"/>
    <col min="1280" max="1280" width="7.5703125" style="403" customWidth="1"/>
    <col min="1281" max="1281" width="7.7109375" style="403" customWidth="1"/>
    <col min="1282" max="1282" width="6.28515625" style="403" customWidth="1"/>
    <col min="1283" max="1283" width="9.5703125" style="403" bestFit="1" customWidth="1"/>
    <col min="1284" max="1284" width="7.28515625" style="403" customWidth="1"/>
    <col min="1285" max="1285" width="6.42578125" style="403" customWidth="1"/>
    <col min="1286" max="1287" width="6" style="403" customWidth="1"/>
    <col min="1288" max="1288" width="7.140625" style="403" customWidth="1"/>
    <col min="1289" max="1289" width="5.7109375" style="403" customWidth="1"/>
    <col min="1290" max="1290" width="6.7109375" style="403" customWidth="1"/>
    <col min="1291" max="1291" width="5.5703125" style="403" customWidth="1"/>
    <col min="1292" max="1292" width="7.7109375" style="403" customWidth="1"/>
    <col min="1293" max="1293" width="8.140625" style="403" customWidth="1"/>
    <col min="1294" max="1294" width="7.42578125" style="403" customWidth="1"/>
    <col min="1295" max="1295" width="5.85546875" style="403" customWidth="1"/>
    <col min="1296" max="1296" width="7.42578125" style="403" customWidth="1"/>
    <col min="1297" max="1297" width="9.85546875" style="403" customWidth="1"/>
    <col min="1298" max="1298" width="10.5703125" style="403" customWidth="1"/>
    <col min="1299" max="1299" width="7.7109375" style="403" customWidth="1"/>
    <col min="1300" max="1300" width="9.42578125" style="403" customWidth="1"/>
    <col min="1301" max="1301" width="10.42578125" style="403" customWidth="1"/>
    <col min="1302" max="1302" width="6.7109375" style="403" bestFit="1" customWidth="1"/>
    <col min="1303" max="1303" width="7.7109375" style="403" bestFit="1" customWidth="1"/>
    <col min="1304" max="1304" width="8.42578125" style="403" bestFit="1" customWidth="1"/>
    <col min="1305" max="1305" width="10" style="403" customWidth="1"/>
    <col min="1306" max="1306" width="8.140625" style="403" customWidth="1"/>
    <col min="1307" max="1307" width="7.28515625" style="403" customWidth="1"/>
    <col min="1308" max="1308" width="6.7109375" style="403" customWidth="1"/>
    <col min="1309" max="1309" width="7.5703125" style="403" customWidth="1"/>
    <col min="1310" max="1310" width="7.85546875" style="403" customWidth="1"/>
    <col min="1311" max="1311" width="10.140625" style="403" customWidth="1"/>
    <col min="1312" max="1312" width="8.7109375" style="403" customWidth="1"/>
    <col min="1313" max="1313" width="6.5703125" style="403" customWidth="1"/>
    <col min="1314" max="1314" width="7" style="403" customWidth="1"/>
    <col min="1315" max="1315" width="8.5703125" style="403" customWidth="1"/>
    <col min="1316" max="1316" width="10.28515625" style="403" customWidth="1"/>
    <col min="1317" max="1317" width="10.42578125" style="403" customWidth="1"/>
    <col min="1318" max="1318" width="9.7109375" style="403" customWidth="1"/>
    <col min="1319" max="1319" width="9.5703125" style="403" customWidth="1"/>
    <col min="1320" max="1320" width="10.85546875" style="403" customWidth="1"/>
    <col min="1321" max="1321" width="9.140625" style="403"/>
    <col min="1322" max="1322" width="22.28515625" style="403" bestFit="1" customWidth="1"/>
    <col min="1323" max="1523" width="9.140625" style="403"/>
    <col min="1524" max="1524" width="6" style="403" customWidth="1"/>
    <col min="1525" max="1525" width="37.85546875" style="403" customWidth="1"/>
    <col min="1526" max="1526" width="11.42578125" style="403" customWidth="1"/>
    <col min="1527" max="1527" width="11.7109375" style="403" customWidth="1"/>
    <col min="1528" max="1528" width="9.7109375" style="403" customWidth="1"/>
    <col min="1529" max="1530" width="10" style="403" customWidth="1"/>
    <col min="1531" max="1531" width="6.140625" style="403" customWidth="1"/>
    <col min="1532" max="1532" width="7.5703125" style="403" customWidth="1"/>
    <col min="1533" max="1533" width="8.140625" style="403" customWidth="1"/>
    <col min="1534" max="1534" width="0" style="403" hidden="1" customWidth="1"/>
    <col min="1535" max="1535" width="8.42578125" style="403" customWidth="1"/>
    <col min="1536" max="1536" width="7.5703125" style="403" customWidth="1"/>
    <col min="1537" max="1537" width="7.7109375" style="403" customWidth="1"/>
    <col min="1538" max="1538" width="6.28515625" style="403" customWidth="1"/>
    <col min="1539" max="1539" width="9.5703125" style="403" bestFit="1" customWidth="1"/>
    <col min="1540" max="1540" width="7.28515625" style="403" customWidth="1"/>
    <col min="1541" max="1541" width="6.42578125" style="403" customWidth="1"/>
    <col min="1542" max="1543" width="6" style="403" customWidth="1"/>
    <col min="1544" max="1544" width="7.140625" style="403" customWidth="1"/>
    <col min="1545" max="1545" width="5.7109375" style="403" customWidth="1"/>
    <col min="1546" max="1546" width="6.7109375" style="403" customWidth="1"/>
    <col min="1547" max="1547" width="5.5703125" style="403" customWidth="1"/>
    <col min="1548" max="1548" width="7.7109375" style="403" customWidth="1"/>
    <col min="1549" max="1549" width="8.140625" style="403" customWidth="1"/>
    <col min="1550" max="1550" width="7.42578125" style="403" customWidth="1"/>
    <col min="1551" max="1551" width="5.85546875" style="403" customWidth="1"/>
    <col min="1552" max="1552" width="7.42578125" style="403" customWidth="1"/>
    <col min="1553" max="1553" width="9.85546875" style="403" customWidth="1"/>
    <col min="1554" max="1554" width="10.5703125" style="403" customWidth="1"/>
    <col min="1555" max="1555" width="7.7109375" style="403" customWidth="1"/>
    <col min="1556" max="1556" width="9.42578125" style="403" customWidth="1"/>
    <col min="1557" max="1557" width="10.42578125" style="403" customWidth="1"/>
    <col min="1558" max="1558" width="6.7109375" style="403" bestFit="1" customWidth="1"/>
    <col min="1559" max="1559" width="7.7109375" style="403" bestFit="1" customWidth="1"/>
    <col min="1560" max="1560" width="8.42578125" style="403" bestFit="1" customWidth="1"/>
    <col min="1561" max="1561" width="10" style="403" customWidth="1"/>
    <col min="1562" max="1562" width="8.140625" style="403" customWidth="1"/>
    <col min="1563" max="1563" width="7.28515625" style="403" customWidth="1"/>
    <col min="1564" max="1564" width="6.7109375" style="403" customWidth="1"/>
    <col min="1565" max="1565" width="7.5703125" style="403" customWidth="1"/>
    <col min="1566" max="1566" width="7.85546875" style="403" customWidth="1"/>
    <col min="1567" max="1567" width="10.140625" style="403" customWidth="1"/>
    <col min="1568" max="1568" width="8.7109375" style="403" customWidth="1"/>
    <col min="1569" max="1569" width="6.5703125" style="403" customWidth="1"/>
    <col min="1570" max="1570" width="7" style="403" customWidth="1"/>
    <col min="1571" max="1571" width="8.5703125" style="403" customWidth="1"/>
    <col min="1572" max="1572" width="10.28515625" style="403" customWidth="1"/>
    <col min="1573" max="1573" width="10.42578125" style="403" customWidth="1"/>
    <col min="1574" max="1574" width="9.7109375" style="403" customWidth="1"/>
    <col min="1575" max="1575" width="9.5703125" style="403" customWidth="1"/>
    <col min="1576" max="1576" width="10.85546875" style="403" customWidth="1"/>
    <col min="1577" max="1577" width="9.140625" style="403"/>
    <col min="1578" max="1578" width="22.28515625" style="403" bestFit="1" customWidth="1"/>
    <col min="1579" max="1779" width="9.140625" style="403"/>
    <col min="1780" max="1780" width="6" style="403" customWidth="1"/>
    <col min="1781" max="1781" width="37.85546875" style="403" customWidth="1"/>
    <col min="1782" max="1782" width="11.42578125" style="403" customWidth="1"/>
    <col min="1783" max="1783" width="11.7109375" style="403" customWidth="1"/>
    <col min="1784" max="1784" width="9.7109375" style="403" customWidth="1"/>
    <col min="1785" max="1786" width="10" style="403" customWidth="1"/>
    <col min="1787" max="1787" width="6.140625" style="403" customWidth="1"/>
    <col min="1788" max="1788" width="7.5703125" style="403" customWidth="1"/>
    <col min="1789" max="1789" width="8.140625" style="403" customWidth="1"/>
    <col min="1790" max="1790" width="0" style="403" hidden="1" customWidth="1"/>
    <col min="1791" max="1791" width="8.42578125" style="403" customWidth="1"/>
    <col min="1792" max="1792" width="7.5703125" style="403" customWidth="1"/>
    <col min="1793" max="1793" width="7.7109375" style="403" customWidth="1"/>
    <col min="1794" max="1794" width="6.28515625" style="403" customWidth="1"/>
    <col min="1795" max="1795" width="9.5703125" style="403" bestFit="1" customWidth="1"/>
    <col min="1796" max="1796" width="7.28515625" style="403" customWidth="1"/>
    <col min="1797" max="1797" width="6.42578125" style="403" customWidth="1"/>
    <col min="1798" max="1799" width="6" style="403" customWidth="1"/>
    <col min="1800" max="1800" width="7.140625" style="403" customWidth="1"/>
    <col min="1801" max="1801" width="5.7109375" style="403" customWidth="1"/>
    <col min="1802" max="1802" width="6.7109375" style="403" customWidth="1"/>
    <col min="1803" max="1803" width="5.5703125" style="403" customWidth="1"/>
    <col min="1804" max="1804" width="7.7109375" style="403" customWidth="1"/>
    <col min="1805" max="1805" width="8.140625" style="403" customWidth="1"/>
    <col min="1806" max="1806" width="7.42578125" style="403" customWidth="1"/>
    <col min="1807" max="1807" width="5.85546875" style="403" customWidth="1"/>
    <col min="1808" max="1808" width="7.42578125" style="403" customWidth="1"/>
    <col min="1809" max="1809" width="9.85546875" style="403" customWidth="1"/>
    <col min="1810" max="1810" width="10.5703125" style="403" customWidth="1"/>
    <col min="1811" max="1811" width="7.7109375" style="403" customWidth="1"/>
    <col min="1812" max="1812" width="9.42578125" style="403" customWidth="1"/>
    <col min="1813" max="1813" width="10.42578125" style="403" customWidth="1"/>
    <col min="1814" max="1814" width="6.7109375" style="403" bestFit="1" customWidth="1"/>
    <col min="1815" max="1815" width="7.7109375" style="403" bestFit="1" customWidth="1"/>
    <col min="1816" max="1816" width="8.42578125" style="403" bestFit="1" customWidth="1"/>
    <col min="1817" max="1817" width="10" style="403" customWidth="1"/>
    <col min="1818" max="1818" width="8.140625" style="403" customWidth="1"/>
    <col min="1819" max="1819" width="7.28515625" style="403" customWidth="1"/>
    <col min="1820" max="1820" width="6.7109375" style="403" customWidth="1"/>
    <col min="1821" max="1821" width="7.5703125" style="403" customWidth="1"/>
    <col min="1822" max="1822" width="7.85546875" style="403" customWidth="1"/>
    <col min="1823" max="1823" width="10.140625" style="403" customWidth="1"/>
    <col min="1824" max="1824" width="8.7109375" style="403" customWidth="1"/>
    <col min="1825" max="1825" width="6.5703125" style="403" customWidth="1"/>
    <col min="1826" max="1826" width="7" style="403" customWidth="1"/>
    <col min="1827" max="1827" width="8.5703125" style="403" customWidth="1"/>
    <col min="1828" max="1828" width="10.28515625" style="403" customWidth="1"/>
    <col min="1829" max="1829" width="10.42578125" style="403" customWidth="1"/>
    <col min="1830" max="1830" width="9.7109375" style="403" customWidth="1"/>
    <col min="1831" max="1831" width="9.5703125" style="403" customWidth="1"/>
    <col min="1832" max="1832" width="10.85546875" style="403" customWidth="1"/>
    <col min="1833" max="1833" width="9.140625" style="403"/>
    <col min="1834" max="1834" width="22.28515625" style="403" bestFit="1" customWidth="1"/>
    <col min="1835" max="2035" width="9.140625" style="403"/>
    <col min="2036" max="2036" width="6" style="403" customWidth="1"/>
    <col min="2037" max="2037" width="37.85546875" style="403" customWidth="1"/>
    <col min="2038" max="2038" width="11.42578125" style="403" customWidth="1"/>
    <col min="2039" max="2039" width="11.7109375" style="403" customWidth="1"/>
    <col min="2040" max="2040" width="9.7109375" style="403" customWidth="1"/>
    <col min="2041" max="2042" width="10" style="403" customWidth="1"/>
    <col min="2043" max="2043" width="6.140625" style="403" customWidth="1"/>
    <col min="2044" max="2044" width="7.5703125" style="403" customWidth="1"/>
    <col min="2045" max="2045" width="8.140625" style="403" customWidth="1"/>
    <col min="2046" max="2046" width="0" style="403" hidden="1" customWidth="1"/>
    <col min="2047" max="2047" width="8.42578125" style="403" customWidth="1"/>
    <col min="2048" max="2048" width="7.5703125" style="403" customWidth="1"/>
    <col min="2049" max="2049" width="7.7109375" style="403" customWidth="1"/>
    <col min="2050" max="2050" width="6.28515625" style="403" customWidth="1"/>
    <col min="2051" max="2051" width="9.5703125" style="403" bestFit="1" customWidth="1"/>
    <col min="2052" max="2052" width="7.28515625" style="403" customWidth="1"/>
    <col min="2053" max="2053" width="6.42578125" style="403" customWidth="1"/>
    <col min="2054" max="2055" width="6" style="403" customWidth="1"/>
    <col min="2056" max="2056" width="7.140625" style="403" customWidth="1"/>
    <col min="2057" max="2057" width="5.7109375" style="403" customWidth="1"/>
    <col min="2058" max="2058" width="6.7109375" style="403" customWidth="1"/>
    <col min="2059" max="2059" width="5.5703125" style="403" customWidth="1"/>
    <col min="2060" max="2060" width="7.7109375" style="403" customWidth="1"/>
    <col min="2061" max="2061" width="8.140625" style="403" customWidth="1"/>
    <col min="2062" max="2062" width="7.42578125" style="403" customWidth="1"/>
    <col min="2063" max="2063" width="5.85546875" style="403" customWidth="1"/>
    <col min="2064" max="2064" width="7.42578125" style="403" customWidth="1"/>
    <col min="2065" max="2065" width="9.85546875" style="403" customWidth="1"/>
    <col min="2066" max="2066" width="10.5703125" style="403" customWidth="1"/>
    <col min="2067" max="2067" width="7.7109375" style="403" customWidth="1"/>
    <col min="2068" max="2068" width="9.42578125" style="403" customWidth="1"/>
    <col min="2069" max="2069" width="10.42578125" style="403" customWidth="1"/>
    <col min="2070" max="2070" width="6.7109375" style="403" bestFit="1" customWidth="1"/>
    <col min="2071" max="2071" width="7.7109375" style="403" bestFit="1" customWidth="1"/>
    <col min="2072" max="2072" width="8.42578125" style="403" bestFit="1" customWidth="1"/>
    <col min="2073" max="2073" width="10" style="403" customWidth="1"/>
    <col min="2074" max="2074" width="8.140625" style="403" customWidth="1"/>
    <col min="2075" max="2075" width="7.28515625" style="403" customWidth="1"/>
    <col min="2076" max="2076" width="6.7109375" style="403" customWidth="1"/>
    <col min="2077" max="2077" width="7.5703125" style="403" customWidth="1"/>
    <col min="2078" max="2078" width="7.85546875" style="403" customWidth="1"/>
    <col min="2079" max="2079" width="10.140625" style="403" customWidth="1"/>
    <col min="2080" max="2080" width="8.7109375" style="403" customWidth="1"/>
    <col min="2081" max="2081" width="6.5703125" style="403" customWidth="1"/>
    <col min="2082" max="2082" width="7" style="403" customWidth="1"/>
    <col min="2083" max="2083" width="8.5703125" style="403" customWidth="1"/>
    <col min="2084" max="2084" width="10.28515625" style="403" customWidth="1"/>
    <col min="2085" max="2085" width="10.42578125" style="403" customWidth="1"/>
    <col min="2086" max="2086" width="9.7109375" style="403" customWidth="1"/>
    <col min="2087" max="2087" width="9.5703125" style="403" customWidth="1"/>
    <col min="2088" max="2088" width="10.85546875" style="403" customWidth="1"/>
    <col min="2089" max="2089" width="9.140625" style="403"/>
    <col min="2090" max="2090" width="22.28515625" style="403" bestFit="1" customWidth="1"/>
    <col min="2091" max="2291" width="9.140625" style="403"/>
    <col min="2292" max="2292" width="6" style="403" customWidth="1"/>
    <col min="2293" max="2293" width="37.85546875" style="403" customWidth="1"/>
    <col min="2294" max="2294" width="11.42578125" style="403" customWidth="1"/>
    <col min="2295" max="2295" width="11.7109375" style="403" customWidth="1"/>
    <col min="2296" max="2296" width="9.7109375" style="403" customWidth="1"/>
    <col min="2297" max="2298" width="10" style="403" customWidth="1"/>
    <col min="2299" max="2299" width="6.140625" style="403" customWidth="1"/>
    <col min="2300" max="2300" width="7.5703125" style="403" customWidth="1"/>
    <col min="2301" max="2301" width="8.140625" style="403" customWidth="1"/>
    <col min="2302" max="2302" width="0" style="403" hidden="1" customWidth="1"/>
    <col min="2303" max="2303" width="8.42578125" style="403" customWidth="1"/>
    <col min="2304" max="2304" width="7.5703125" style="403" customWidth="1"/>
    <col min="2305" max="2305" width="7.7109375" style="403" customWidth="1"/>
    <col min="2306" max="2306" width="6.28515625" style="403" customWidth="1"/>
    <col min="2307" max="2307" width="9.5703125" style="403" bestFit="1" customWidth="1"/>
    <col min="2308" max="2308" width="7.28515625" style="403" customWidth="1"/>
    <col min="2309" max="2309" width="6.42578125" style="403" customWidth="1"/>
    <col min="2310" max="2311" width="6" style="403" customWidth="1"/>
    <col min="2312" max="2312" width="7.140625" style="403" customWidth="1"/>
    <col min="2313" max="2313" width="5.7109375" style="403" customWidth="1"/>
    <col min="2314" max="2314" width="6.7109375" style="403" customWidth="1"/>
    <col min="2315" max="2315" width="5.5703125" style="403" customWidth="1"/>
    <col min="2316" max="2316" width="7.7109375" style="403" customWidth="1"/>
    <col min="2317" max="2317" width="8.140625" style="403" customWidth="1"/>
    <col min="2318" max="2318" width="7.42578125" style="403" customWidth="1"/>
    <col min="2319" max="2319" width="5.85546875" style="403" customWidth="1"/>
    <col min="2320" max="2320" width="7.42578125" style="403" customWidth="1"/>
    <col min="2321" max="2321" width="9.85546875" style="403" customWidth="1"/>
    <col min="2322" max="2322" width="10.5703125" style="403" customWidth="1"/>
    <col min="2323" max="2323" width="7.7109375" style="403" customWidth="1"/>
    <col min="2324" max="2324" width="9.42578125" style="403" customWidth="1"/>
    <col min="2325" max="2325" width="10.42578125" style="403" customWidth="1"/>
    <col min="2326" max="2326" width="6.7109375" style="403" bestFit="1" customWidth="1"/>
    <col min="2327" max="2327" width="7.7109375" style="403" bestFit="1" customWidth="1"/>
    <col min="2328" max="2328" width="8.42578125" style="403" bestFit="1" customWidth="1"/>
    <col min="2329" max="2329" width="10" style="403" customWidth="1"/>
    <col min="2330" max="2330" width="8.140625" style="403" customWidth="1"/>
    <col min="2331" max="2331" width="7.28515625" style="403" customWidth="1"/>
    <col min="2332" max="2332" width="6.7109375" style="403" customWidth="1"/>
    <col min="2333" max="2333" width="7.5703125" style="403" customWidth="1"/>
    <col min="2334" max="2334" width="7.85546875" style="403" customWidth="1"/>
    <col min="2335" max="2335" width="10.140625" style="403" customWidth="1"/>
    <col min="2336" max="2336" width="8.7109375" style="403" customWidth="1"/>
    <col min="2337" max="2337" width="6.5703125" style="403" customWidth="1"/>
    <col min="2338" max="2338" width="7" style="403" customWidth="1"/>
    <col min="2339" max="2339" width="8.5703125" style="403" customWidth="1"/>
    <col min="2340" max="2340" width="10.28515625" style="403" customWidth="1"/>
    <col min="2341" max="2341" width="10.42578125" style="403" customWidth="1"/>
    <col min="2342" max="2342" width="9.7109375" style="403" customWidth="1"/>
    <col min="2343" max="2343" width="9.5703125" style="403" customWidth="1"/>
    <col min="2344" max="2344" width="10.85546875" style="403" customWidth="1"/>
    <col min="2345" max="2345" width="9.140625" style="403"/>
    <col min="2346" max="2346" width="22.28515625" style="403" bestFit="1" customWidth="1"/>
    <col min="2347" max="2547" width="9.140625" style="403"/>
    <col min="2548" max="2548" width="6" style="403" customWidth="1"/>
    <col min="2549" max="2549" width="37.85546875" style="403" customWidth="1"/>
    <col min="2550" max="2550" width="11.42578125" style="403" customWidth="1"/>
    <col min="2551" max="2551" width="11.7109375" style="403" customWidth="1"/>
    <col min="2552" max="2552" width="9.7109375" style="403" customWidth="1"/>
    <col min="2553" max="2554" width="10" style="403" customWidth="1"/>
    <col min="2555" max="2555" width="6.140625" style="403" customWidth="1"/>
    <col min="2556" max="2556" width="7.5703125" style="403" customWidth="1"/>
    <col min="2557" max="2557" width="8.140625" style="403" customWidth="1"/>
    <col min="2558" max="2558" width="0" style="403" hidden="1" customWidth="1"/>
    <col min="2559" max="2559" width="8.42578125" style="403" customWidth="1"/>
    <col min="2560" max="2560" width="7.5703125" style="403" customWidth="1"/>
    <col min="2561" max="2561" width="7.7109375" style="403" customWidth="1"/>
    <col min="2562" max="2562" width="6.28515625" style="403" customWidth="1"/>
    <col min="2563" max="2563" width="9.5703125" style="403" bestFit="1" customWidth="1"/>
    <col min="2564" max="2564" width="7.28515625" style="403" customWidth="1"/>
    <col min="2565" max="2565" width="6.42578125" style="403" customWidth="1"/>
    <col min="2566" max="2567" width="6" style="403" customWidth="1"/>
    <col min="2568" max="2568" width="7.140625" style="403" customWidth="1"/>
    <col min="2569" max="2569" width="5.7109375" style="403" customWidth="1"/>
    <col min="2570" max="2570" width="6.7109375" style="403" customWidth="1"/>
    <col min="2571" max="2571" width="5.5703125" style="403" customWidth="1"/>
    <col min="2572" max="2572" width="7.7109375" style="403" customWidth="1"/>
    <col min="2573" max="2573" width="8.140625" style="403" customWidth="1"/>
    <col min="2574" max="2574" width="7.42578125" style="403" customWidth="1"/>
    <col min="2575" max="2575" width="5.85546875" style="403" customWidth="1"/>
    <col min="2576" max="2576" width="7.42578125" style="403" customWidth="1"/>
    <col min="2577" max="2577" width="9.85546875" style="403" customWidth="1"/>
    <col min="2578" max="2578" width="10.5703125" style="403" customWidth="1"/>
    <col min="2579" max="2579" width="7.7109375" style="403" customWidth="1"/>
    <col min="2580" max="2580" width="9.42578125" style="403" customWidth="1"/>
    <col min="2581" max="2581" width="10.42578125" style="403" customWidth="1"/>
    <col min="2582" max="2582" width="6.7109375" style="403" bestFit="1" customWidth="1"/>
    <col min="2583" max="2583" width="7.7109375" style="403" bestFit="1" customWidth="1"/>
    <col min="2584" max="2584" width="8.42578125" style="403" bestFit="1" customWidth="1"/>
    <col min="2585" max="2585" width="10" style="403" customWidth="1"/>
    <col min="2586" max="2586" width="8.140625" style="403" customWidth="1"/>
    <col min="2587" max="2587" width="7.28515625" style="403" customWidth="1"/>
    <col min="2588" max="2588" width="6.7109375" style="403" customWidth="1"/>
    <col min="2589" max="2589" width="7.5703125" style="403" customWidth="1"/>
    <col min="2590" max="2590" width="7.85546875" style="403" customWidth="1"/>
    <col min="2591" max="2591" width="10.140625" style="403" customWidth="1"/>
    <col min="2592" max="2592" width="8.7109375" style="403" customWidth="1"/>
    <col min="2593" max="2593" width="6.5703125" style="403" customWidth="1"/>
    <col min="2594" max="2594" width="7" style="403" customWidth="1"/>
    <col min="2595" max="2595" width="8.5703125" style="403" customWidth="1"/>
    <col min="2596" max="2596" width="10.28515625" style="403" customWidth="1"/>
    <col min="2597" max="2597" width="10.42578125" style="403" customWidth="1"/>
    <col min="2598" max="2598" width="9.7109375" style="403" customWidth="1"/>
    <col min="2599" max="2599" width="9.5703125" style="403" customWidth="1"/>
    <col min="2600" max="2600" width="10.85546875" style="403" customWidth="1"/>
    <col min="2601" max="2601" width="9.140625" style="403"/>
    <col min="2602" max="2602" width="22.28515625" style="403" bestFit="1" customWidth="1"/>
    <col min="2603" max="2803" width="9.140625" style="403"/>
    <col min="2804" max="2804" width="6" style="403" customWidth="1"/>
    <col min="2805" max="2805" width="37.85546875" style="403" customWidth="1"/>
    <col min="2806" max="2806" width="11.42578125" style="403" customWidth="1"/>
    <col min="2807" max="2807" width="11.7109375" style="403" customWidth="1"/>
    <col min="2808" max="2808" width="9.7109375" style="403" customWidth="1"/>
    <col min="2809" max="2810" width="10" style="403" customWidth="1"/>
    <col min="2811" max="2811" width="6.140625" style="403" customWidth="1"/>
    <col min="2812" max="2812" width="7.5703125" style="403" customWidth="1"/>
    <col min="2813" max="2813" width="8.140625" style="403" customWidth="1"/>
    <col min="2814" max="2814" width="0" style="403" hidden="1" customWidth="1"/>
    <col min="2815" max="2815" width="8.42578125" style="403" customWidth="1"/>
    <col min="2816" max="2816" width="7.5703125" style="403" customWidth="1"/>
    <col min="2817" max="2817" width="7.7109375" style="403" customWidth="1"/>
    <col min="2818" max="2818" width="6.28515625" style="403" customWidth="1"/>
    <col min="2819" max="2819" width="9.5703125" style="403" bestFit="1" customWidth="1"/>
    <col min="2820" max="2820" width="7.28515625" style="403" customWidth="1"/>
    <col min="2821" max="2821" width="6.42578125" style="403" customWidth="1"/>
    <col min="2822" max="2823" width="6" style="403" customWidth="1"/>
    <col min="2824" max="2824" width="7.140625" style="403" customWidth="1"/>
    <col min="2825" max="2825" width="5.7109375" style="403" customWidth="1"/>
    <col min="2826" max="2826" width="6.7109375" style="403" customWidth="1"/>
    <col min="2827" max="2827" width="5.5703125" style="403" customWidth="1"/>
    <col min="2828" max="2828" width="7.7109375" style="403" customWidth="1"/>
    <col min="2829" max="2829" width="8.140625" style="403" customWidth="1"/>
    <col min="2830" max="2830" width="7.42578125" style="403" customWidth="1"/>
    <col min="2831" max="2831" width="5.85546875" style="403" customWidth="1"/>
    <col min="2832" max="2832" width="7.42578125" style="403" customWidth="1"/>
    <col min="2833" max="2833" width="9.85546875" style="403" customWidth="1"/>
    <col min="2834" max="2834" width="10.5703125" style="403" customWidth="1"/>
    <col min="2835" max="2835" width="7.7109375" style="403" customWidth="1"/>
    <col min="2836" max="2836" width="9.42578125" style="403" customWidth="1"/>
    <col min="2837" max="2837" width="10.42578125" style="403" customWidth="1"/>
    <col min="2838" max="2838" width="6.7109375" style="403" bestFit="1" customWidth="1"/>
    <col min="2839" max="2839" width="7.7109375" style="403" bestFit="1" customWidth="1"/>
    <col min="2840" max="2840" width="8.42578125" style="403" bestFit="1" customWidth="1"/>
    <col min="2841" max="2841" width="10" style="403" customWidth="1"/>
    <col min="2842" max="2842" width="8.140625" style="403" customWidth="1"/>
    <col min="2843" max="2843" width="7.28515625" style="403" customWidth="1"/>
    <col min="2844" max="2844" width="6.7109375" style="403" customWidth="1"/>
    <col min="2845" max="2845" width="7.5703125" style="403" customWidth="1"/>
    <col min="2846" max="2846" width="7.85546875" style="403" customWidth="1"/>
    <col min="2847" max="2847" width="10.140625" style="403" customWidth="1"/>
    <col min="2848" max="2848" width="8.7109375" style="403" customWidth="1"/>
    <col min="2849" max="2849" width="6.5703125" style="403" customWidth="1"/>
    <col min="2850" max="2850" width="7" style="403" customWidth="1"/>
    <col min="2851" max="2851" width="8.5703125" style="403" customWidth="1"/>
    <col min="2852" max="2852" width="10.28515625" style="403" customWidth="1"/>
    <col min="2853" max="2853" width="10.42578125" style="403" customWidth="1"/>
    <col min="2854" max="2854" width="9.7109375" style="403" customWidth="1"/>
    <col min="2855" max="2855" width="9.5703125" style="403" customWidth="1"/>
    <col min="2856" max="2856" width="10.85546875" style="403" customWidth="1"/>
    <col min="2857" max="2857" width="9.140625" style="403"/>
    <col min="2858" max="2858" width="22.28515625" style="403" bestFit="1" customWidth="1"/>
    <col min="2859" max="3059" width="9.140625" style="403"/>
    <col min="3060" max="3060" width="6" style="403" customWidth="1"/>
    <col min="3061" max="3061" width="37.85546875" style="403" customWidth="1"/>
    <col min="3062" max="3062" width="11.42578125" style="403" customWidth="1"/>
    <col min="3063" max="3063" width="11.7109375" style="403" customWidth="1"/>
    <col min="3064" max="3064" width="9.7109375" style="403" customWidth="1"/>
    <col min="3065" max="3066" width="10" style="403" customWidth="1"/>
    <col min="3067" max="3067" width="6.140625" style="403" customWidth="1"/>
    <col min="3068" max="3068" width="7.5703125" style="403" customWidth="1"/>
    <col min="3069" max="3069" width="8.140625" style="403" customWidth="1"/>
    <col min="3070" max="3070" width="0" style="403" hidden="1" customWidth="1"/>
    <col min="3071" max="3071" width="8.42578125" style="403" customWidth="1"/>
    <col min="3072" max="3072" width="7.5703125" style="403" customWidth="1"/>
    <col min="3073" max="3073" width="7.7109375" style="403" customWidth="1"/>
    <col min="3074" max="3074" width="6.28515625" style="403" customWidth="1"/>
    <col min="3075" max="3075" width="9.5703125" style="403" bestFit="1" customWidth="1"/>
    <col min="3076" max="3076" width="7.28515625" style="403" customWidth="1"/>
    <col min="3077" max="3077" width="6.42578125" style="403" customWidth="1"/>
    <col min="3078" max="3079" width="6" style="403" customWidth="1"/>
    <col min="3080" max="3080" width="7.140625" style="403" customWidth="1"/>
    <col min="3081" max="3081" width="5.7109375" style="403" customWidth="1"/>
    <col min="3082" max="3082" width="6.7109375" style="403" customWidth="1"/>
    <col min="3083" max="3083" width="5.5703125" style="403" customWidth="1"/>
    <col min="3084" max="3084" width="7.7109375" style="403" customWidth="1"/>
    <col min="3085" max="3085" width="8.140625" style="403" customWidth="1"/>
    <col min="3086" max="3086" width="7.42578125" style="403" customWidth="1"/>
    <col min="3087" max="3087" width="5.85546875" style="403" customWidth="1"/>
    <col min="3088" max="3088" width="7.42578125" style="403" customWidth="1"/>
    <col min="3089" max="3089" width="9.85546875" style="403" customWidth="1"/>
    <col min="3090" max="3090" width="10.5703125" style="403" customWidth="1"/>
    <col min="3091" max="3091" width="7.7109375" style="403" customWidth="1"/>
    <col min="3092" max="3092" width="9.42578125" style="403" customWidth="1"/>
    <col min="3093" max="3093" width="10.42578125" style="403" customWidth="1"/>
    <col min="3094" max="3094" width="6.7109375" style="403" bestFit="1" customWidth="1"/>
    <col min="3095" max="3095" width="7.7109375" style="403" bestFit="1" customWidth="1"/>
    <col min="3096" max="3096" width="8.42578125" style="403" bestFit="1" customWidth="1"/>
    <col min="3097" max="3097" width="10" style="403" customWidth="1"/>
    <col min="3098" max="3098" width="8.140625" style="403" customWidth="1"/>
    <col min="3099" max="3099" width="7.28515625" style="403" customWidth="1"/>
    <col min="3100" max="3100" width="6.7109375" style="403" customWidth="1"/>
    <col min="3101" max="3101" width="7.5703125" style="403" customWidth="1"/>
    <col min="3102" max="3102" width="7.85546875" style="403" customWidth="1"/>
    <col min="3103" max="3103" width="10.140625" style="403" customWidth="1"/>
    <col min="3104" max="3104" width="8.7109375" style="403" customWidth="1"/>
    <col min="3105" max="3105" width="6.5703125" style="403" customWidth="1"/>
    <col min="3106" max="3106" width="7" style="403" customWidth="1"/>
    <col min="3107" max="3107" width="8.5703125" style="403" customWidth="1"/>
    <col min="3108" max="3108" width="10.28515625" style="403" customWidth="1"/>
    <col min="3109" max="3109" width="10.42578125" style="403" customWidth="1"/>
    <col min="3110" max="3110" width="9.7109375" style="403" customWidth="1"/>
    <col min="3111" max="3111" width="9.5703125" style="403" customWidth="1"/>
    <col min="3112" max="3112" width="10.85546875" style="403" customWidth="1"/>
    <col min="3113" max="3113" width="9.140625" style="403"/>
    <col min="3114" max="3114" width="22.28515625" style="403" bestFit="1" customWidth="1"/>
    <col min="3115" max="3315" width="9.140625" style="403"/>
    <col min="3316" max="3316" width="6" style="403" customWidth="1"/>
    <col min="3317" max="3317" width="37.85546875" style="403" customWidth="1"/>
    <col min="3318" max="3318" width="11.42578125" style="403" customWidth="1"/>
    <col min="3319" max="3319" width="11.7109375" style="403" customWidth="1"/>
    <col min="3320" max="3320" width="9.7109375" style="403" customWidth="1"/>
    <col min="3321" max="3322" width="10" style="403" customWidth="1"/>
    <col min="3323" max="3323" width="6.140625" style="403" customWidth="1"/>
    <col min="3324" max="3324" width="7.5703125" style="403" customWidth="1"/>
    <col min="3325" max="3325" width="8.140625" style="403" customWidth="1"/>
    <col min="3326" max="3326" width="0" style="403" hidden="1" customWidth="1"/>
    <col min="3327" max="3327" width="8.42578125" style="403" customWidth="1"/>
    <col min="3328" max="3328" width="7.5703125" style="403" customWidth="1"/>
    <col min="3329" max="3329" width="7.7109375" style="403" customWidth="1"/>
    <col min="3330" max="3330" width="6.28515625" style="403" customWidth="1"/>
    <col min="3331" max="3331" width="9.5703125" style="403" bestFit="1" customWidth="1"/>
    <col min="3332" max="3332" width="7.28515625" style="403" customWidth="1"/>
    <col min="3333" max="3333" width="6.42578125" style="403" customWidth="1"/>
    <col min="3334" max="3335" width="6" style="403" customWidth="1"/>
    <col min="3336" max="3336" width="7.140625" style="403" customWidth="1"/>
    <col min="3337" max="3337" width="5.7109375" style="403" customWidth="1"/>
    <col min="3338" max="3338" width="6.7109375" style="403" customWidth="1"/>
    <col min="3339" max="3339" width="5.5703125" style="403" customWidth="1"/>
    <col min="3340" max="3340" width="7.7109375" style="403" customWidth="1"/>
    <col min="3341" max="3341" width="8.140625" style="403" customWidth="1"/>
    <col min="3342" max="3342" width="7.42578125" style="403" customWidth="1"/>
    <col min="3343" max="3343" width="5.85546875" style="403" customWidth="1"/>
    <col min="3344" max="3344" width="7.42578125" style="403" customWidth="1"/>
    <col min="3345" max="3345" width="9.85546875" style="403" customWidth="1"/>
    <col min="3346" max="3346" width="10.5703125" style="403" customWidth="1"/>
    <col min="3347" max="3347" width="7.7109375" style="403" customWidth="1"/>
    <col min="3348" max="3348" width="9.42578125" style="403" customWidth="1"/>
    <col min="3349" max="3349" width="10.42578125" style="403" customWidth="1"/>
    <col min="3350" max="3350" width="6.7109375" style="403" bestFit="1" customWidth="1"/>
    <col min="3351" max="3351" width="7.7109375" style="403" bestFit="1" customWidth="1"/>
    <col min="3352" max="3352" width="8.42578125" style="403" bestFit="1" customWidth="1"/>
    <col min="3353" max="3353" width="10" style="403" customWidth="1"/>
    <col min="3354" max="3354" width="8.140625" style="403" customWidth="1"/>
    <col min="3355" max="3355" width="7.28515625" style="403" customWidth="1"/>
    <col min="3356" max="3356" width="6.7109375" style="403" customWidth="1"/>
    <col min="3357" max="3357" width="7.5703125" style="403" customWidth="1"/>
    <col min="3358" max="3358" width="7.85546875" style="403" customWidth="1"/>
    <col min="3359" max="3359" width="10.140625" style="403" customWidth="1"/>
    <col min="3360" max="3360" width="8.7109375" style="403" customWidth="1"/>
    <col min="3361" max="3361" width="6.5703125" style="403" customWidth="1"/>
    <col min="3362" max="3362" width="7" style="403" customWidth="1"/>
    <col min="3363" max="3363" width="8.5703125" style="403" customWidth="1"/>
    <col min="3364" max="3364" width="10.28515625" style="403" customWidth="1"/>
    <col min="3365" max="3365" width="10.42578125" style="403" customWidth="1"/>
    <col min="3366" max="3366" width="9.7109375" style="403" customWidth="1"/>
    <col min="3367" max="3367" width="9.5703125" style="403" customWidth="1"/>
    <col min="3368" max="3368" width="10.85546875" style="403" customWidth="1"/>
    <col min="3369" max="3369" width="9.140625" style="403"/>
    <col min="3370" max="3370" width="22.28515625" style="403" bestFit="1" customWidth="1"/>
    <col min="3371" max="3571" width="9.140625" style="403"/>
    <col min="3572" max="3572" width="6" style="403" customWidth="1"/>
    <col min="3573" max="3573" width="37.85546875" style="403" customWidth="1"/>
    <col min="3574" max="3574" width="11.42578125" style="403" customWidth="1"/>
    <col min="3575" max="3575" width="11.7109375" style="403" customWidth="1"/>
    <col min="3576" max="3576" width="9.7109375" style="403" customWidth="1"/>
    <col min="3577" max="3578" width="10" style="403" customWidth="1"/>
    <col min="3579" max="3579" width="6.140625" style="403" customWidth="1"/>
    <col min="3580" max="3580" width="7.5703125" style="403" customWidth="1"/>
    <col min="3581" max="3581" width="8.140625" style="403" customWidth="1"/>
    <col min="3582" max="3582" width="0" style="403" hidden="1" customWidth="1"/>
    <col min="3583" max="3583" width="8.42578125" style="403" customWidth="1"/>
    <col min="3584" max="3584" width="7.5703125" style="403" customWidth="1"/>
    <col min="3585" max="3585" width="7.7109375" style="403" customWidth="1"/>
    <col min="3586" max="3586" width="6.28515625" style="403" customWidth="1"/>
    <col min="3587" max="3587" width="9.5703125" style="403" bestFit="1" customWidth="1"/>
    <col min="3588" max="3588" width="7.28515625" style="403" customWidth="1"/>
    <col min="3589" max="3589" width="6.42578125" style="403" customWidth="1"/>
    <col min="3590" max="3591" width="6" style="403" customWidth="1"/>
    <col min="3592" max="3592" width="7.140625" style="403" customWidth="1"/>
    <col min="3593" max="3593" width="5.7109375" style="403" customWidth="1"/>
    <col min="3594" max="3594" width="6.7109375" style="403" customWidth="1"/>
    <col min="3595" max="3595" width="5.5703125" style="403" customWidth="1"/>
    <col min="3596" max="3596" width="7.7109375" style="403" customWidth="1"/>
    <col min="3597" max="3597" width="8.140625" style="403" customWidth="1"/>
    <col min="3598" max="3598" width="7.42578125" style="403" customWidth="1"/>
    <col min="3599" max="3599" width="5.85546875" style="403" customWidth="1"/>
    <col min="3600" max="3600" width="7.42578125" style="403" customWidth="1"/>
    <col min="3601" max="3601" width="9.85546875" style="403" customWidth="1"/>
    <col min="3602" max="3602" width="10.5703125" style="403" customWidth="1"/>
    <col min="3603" max="3603" width="7.7109375" style="403" customWidth="1"/>
    <col min="3604" max="3604" width="9.42578125" style="403" customWidth="1"/>
    <col min="3605" max="3605" width="10.42578125" style="403" customWidth="1"/>
    <col min="3606" max="3606" width="6.7109375" style="403" bestFit="1" customWidth="1"/>
    <col min="3607" max="3607" width="7.7109375" style="403" bestFit="1" customWidth="1"/>
    <col min="3608" max="3608" width="8.42578125" style="403" bestFit="1" customWidth="1"/>
    <col min="3609" max="3609" width="10" style="403" customWidth="1"/>
    <col min="3610" max="3610" width="8.140625" style="403" customWidth="1"/>
    <col min="3611" max="3611" width="7.28515625" style="403" customWidth="1"/>
    <col min="3612" max="3612" width="6.7109375" style="403" customWidth="1"/>
    <col min="3613" max="3613" width="7.5703125" style="403" customWidth="1"/>
    <col min="3614" max="3614" width="7.85546875" style="403" customWidth="1"/>
    <col min="3615" max="3615" width="10.140625" style="403" customWidth="1"/>
    <col min="3616" max="3616" width="8.7109375" style="403" customWidth="1"/>
    <col min="3617" max="3617" width="6.5703125" style="403" customWidth="1"/>
    <col min="3618" max="3618" width="7" style="403" customWidth="1"/>
    <col min="3619" max="3619" width="8.5703125" style="403" customWidth="1"/>
    <col min="3620" max="3620" width="10.28515625" style="403" customWidth="1"/>
    <col min="3621" max="3621" width="10.42578125" style="403" customWidth="1"/>
    <col min="3622" max="3622" width="9.7109375" style="403" customWidth="1"/>
    <col min="3623" max="3623" width="9.5703125" style="403" customWidth="1"/>
    <col min="3624" max="3624" width="10.85546875" style="403" customWidth="1"/>
    <col min="3625" max="3625" width="9.140625" style="403"/>
    <col min="3626" max="3626" width="22.28515625" style="403" bestFit="1" customWidth="1"/>
    <col min="3627" max="3827" width="9.140625" style="403"/>
    <col min="3828" max="3828" width="6" style="403" customWidth="1"/>
    <col min="3829" max="3829" width="37.85546875" style="403" customWidth="1"/>
    <col min="3830" max="3830" width="11.42578125" style="403" customWidth="1"/>
    <col min="3831" max="3831" width="11.7109375" style="403" customWidth="1"/>
    <col min="3832" max="3832" width="9.7109375" style="403" customWidth="1"/>
    <col min="3833" max="3834" width="10" style="403" customWidth="1"/>
    <col min="3835" max="3835" width="6.140625" style="403" customWidth="1"/>
    <col min="3836" max="3836" width="7.5703125" style="403" customWidth="1"/>
    <col min="3837" max="3837" width="8.140625" style="403" customWidth="1"/>
    <col min="3838" max="3838" width="0" style="403" hidden="1" customWidth="1"/>
    <col min="3839" max="3839" width="8.42578125" style="403" customWidth="1"/>
    <col min="3840" max="3840" width="7.5703125" style="403" customWidth="1"/>
    <col min="3841" max="3841" width="7.7109375" style="403" customWidth="1"/>
    <col min="3842" max="3842" width="6.28515625" style="403" customWidth="1"/>
    <col min="3843" max="3843" width="9.5703125" style="403" bestFit="1" customWidth="1"/>
    <col min="3844" max="3844" width="7.28515625" style="403" customWidth="1"/>
    <col min="3845" max="3845" width="6.42578125" style="403" customWidth="1"/>
    <col min="3846" max="3847" width="6" style="403" customWidth="1"/>
    <col min="3848" max="3848" width="7.140625" style="403" customWidth="1"/>
    <col min="3849" max="3849" width="5.7109375" style="403" customWidth="1"/>
    <col min="3850" max="3850" width="6.7109375" style="403" customWidth="1"/>
    <col min="3851" max="3851" width="5.5703125" style="403" customWidth="1"/>
    <col min="3852" max="3852" width="7.7109375" style="403" customWidth="1"/>
    <col min="3853" max="3853" width="8.140625" style="403" customWidth="1"/>
    <col min="3854" max="3854" width="7.42578125" style="403" customWidth="1"/>
    <col min="3855" max="3855" width="5.85546875" style="403" customWidth="1"/>
    <col min="3856" max="3856" width="7.42578125" style="403" customWidth="1"/>
    <col min="3857" max="3857" width="9.85546875" style="403" customWidth="1"/>
    <col min="3858" max="3858" width="10.5703125" style="403" customWidth="1"/>
    <col min="3859" max="3859" width="7.7109375" style="403" customWidth="1"/>
    <col min="3860" max="3860" width="9.42578125" style="403" customWidth="1"/>
    <col min="3861" max="3861" width="10.42578125" style="403" customWidth="1"/>
    <col min="3862" max="3862" width="6.7109375" style="403" bestFit="1" customWidth="1"/>
    <col min="3863" max="3863" width="7.7109375" style="403" bestFit="1" customWidth="1"/>
    <col min="3864" max="3864" width="8.42578125" style="403" bestFit="1" customWidth="1"/>
    <col min="3865" max="3865" width="10" style="403" customWidth="1"/>
    <col min="3866" max="3866" width="8.140625" style="403" customWidth="1"/>
    <col min="3867" max="3867" width="7.28515625" style="403" customWidth="1"/>
    <col min="3868" max="3868" width="6.7109375" style="403" customWidth="1"/>
    <col min="3869" max="3869" width="7.5703125" style="403" customWidth="1"/>
    <col min="3870" max="3870" width="7.85546875" style="403" customWidth="1"/>
    <col min="3871" max="3871" width="10.140625" style="403" customWidth="1"/>
    <col min="3872" max="3872" width="8.7109375" style="403" customWidth="1"/>
    <col min="3873" max="3873" width="6.5703125" style="403" customWidth="1"/>
    <col min="3874" max="3874" width="7" style="403" customWidth="1"/>
    <col min="3875" max="3875" width="8.5703125" style="403" customWidth="1"/>
    <col min="3876" max="3876" width="10.28515625" style="403" customWidth="1"/>
    <col min="3877" max="3877" width="10.42578125" style="403" customWidth="1"/>
    <col min="3878" max="3878" width="9.7109375" style="403" customWidth="1"/>
    <col min="3879" max="3879" width="9.5703125" style="403" customWidth="1"/>
    <col min="3880" max="3880" width="10.85546875" style="403" customWidth="1"/>
    <col min="3881" max="3881" width="9.140625" style="403"/>
    <col min="3882" max="3882" width="22.28515625" style="403" bestFit="1" customWidth="1"/>
    <col min="3883" max="4083" width="9.140625" style="403"/>
    <col min="4084" max="4084" width="6" style="403" customWidth="1"/>
    <col min="4085" max="4085" width="37.85546875" style="403" customWidth="1"/>
    <col min="4086" max="4086" width="11.42578125" style="403" customWidth="1"/>
    <col min="4087" max="4087" width="11.7109375" style="403" customWidth="1"/>
    <col min="4088" max="4088" width="9.7109375" style="403" customWidth="1"/>
    <col min="4089" max="4090" width="10" style="403" customWidth="1"/>
    <col min="4091" max="4091" width="6.140625" style="403" customWidth="1"/>
    <col min="4092" max="4092" width="7.5703125" style="403" customWidth="1"/>
    <col min="4093" max="4093" width="8.140625" style="403" customWidth="1"/>
    <col min="4094" max="4094" width="0" style="403" hidden="1" customWidth="1"/>
    <col min="4095" max="4095" width="8.42578125" style="403" customWidth="1"/>
    <col min="4096" max="4096" width="7.5703125" style="403" customWidth="1"/>
    <col min="4097" max="4097" width="7.7109375" style="403" customWidth="1"/>
    <col min="4098" max="4098" width="6.28515625" style="403" customWidth="1"/>
    <col min="4099" max="4099" width="9.5703125" style="403" bestFit="1" customWidth="1"/>
    <col min="4100" max="4100" width="7.28515625" style="403" customWidth="1"/>
    <col min="4101" max="4101" width="6.42578125" style="403" customWidth="1"/>
    <col min="4102" max="4103" width="6" style="403" customWidth="1"/>
    <col min="4104" max="4104" width="7.140625" style="403" customWidth="1"/>
    <col min="4105" max="4105" width="5.7109375" style="403" customWidth="1"/>
    <col min="4106" max="4106" width="6.7109375" style="403" customWidth="1"/>
    <col min="4107" max="4107" width="5.5703125" style="403" customWidth="1"/>
    <col min="4108" max="4108" width="7.7109375" style="403" customWidth="1"/>
    <col min="4109" max="4109" width="8.140625" style="403" customWidth="1"/>
    <col min="4110" max="4110" width="7.42578125" style="403" customWidth="1"/>
    <col min="4111" max="4111" width="5.85546875" style="403" customWidth="1"/>
    <col min="4112" max="4112" width="7.42578125" style="403" customWidth="1"/>
    <col min="4113" max="4113" width="9.85546875" style="403" customWidth="1"/>
    <col min="4114" max="4114" width="10.5703125" style="403" customWidth="1"/>
    <col min="4115" max="4115" width="7.7109375" style="403" customWidth="1"/>
    <col min="4116" max="4116" width="9.42578125" style="403" customWidth="1"/>
    <col min="4117" max="4117" width="10.42578125" style="403" customWidth="1"/>
    <col min="4118" max="4118" width="6.7109375" style="403" bestFit="1" customWidth="1"/>
    <col min="4119" max="4119" width="7.7109375" style="403" bestFit="1" customWidth="1"/>
    <col min="4120" max="4120" width="8.42578125" style="403" bestFit="1" customWidth="1"/>
    <col min="4121" max="4121" width="10" style="403" customWidth="1"/>
    <col min="4122" max="4122" width="8.140625" style="403" customWidth="1"/>
    <col min="4123" max="4123" width="7.28515625" style="403" customWidth="1"/>
    <col min="4124" max="4124" width="6.7109375" style="403" customWidth="1"/>
    <col min="4125" max="4125" width="7.5703125" style="403" customWidth="1"/>
    <col min="4126" max="4126" width="7.85546875" style="403" customWidth="1"/>
    <col min="4127" max="4127" width="10.140625" style="403" customWidth="1"/>
    <col min="4128" max="4128" width="8.7109375" style="403" customWidth="1"/>
    <col min="4129" max="4129" width="6.5703125" style="403" customWidth="1"/>
    <col min="4130" max="4130" width="7" style="403" customWidth="1"/>
    <col min="4131" max="4131" width="8.5703125" style="403" customWidth="1"/>
    <col min="4132" max="4132" width="10.28515625" style="403" customWidth="1"/>
    <col min="4133" max="4133" width="10.42578125" style="403" customWidth="1"/>
    <col min="4134" max="4134" width="9.7109375" style="403" customWidth="1"/>
    <col min="4135" max="4135" width="9.5703125" style="403" customWidth="1"/>
    <col min="4136" max="4136" width="10.85546875" style="403" customWidth="1"/>
    <col min="4137" max="4137" width="9.140625" style="403"/>
    <col min="4138" max="4138" width="22.28515625" style="403" bestFit="1" customWidth="1"/>
    <col min="4139" max="4339" width="9.140625" style="403"/>
    <col min="4340" max="4340" width="6" style="403" customWidth="1"/>
    <col min="4341" max="4341" width="37.85546875" style="403" customWidth="1"/>
    <col min="4342" max="4342" width="11.42578125" style="403" customWidth="1"/>
    <col min="4343" max="4343" width="11.7109375" style="403" customWidth="1"/>
    <col min="4344" max="4344" width="9.7109375" style="403" customWidth="1"/>
    <col min="4345" max="4346" width="10" style="403" customWidth="1"/>
    <col min="4347" max="4347" width="6.140625" style="403" customWidth="1"/>
    <col min="4348" max="4348" width="7.5703125" style="403" customWidth="1"/>
    <col min="4349" max="4349" width="8.140625" style="403" customWidth="1"/>
    <col min="4350" max="4350" width="0" style="403" hidden="1" customWidth="1"/>
    <col min="4351" max="4351" width="8.42578125" style="403" customWidth="1"/>
    <col min="4352" max="4352" width="7.5703125" style="403" customWidth="1"/>
    <col min="4353" max="4353" width="7.7109375" style="403" customWidth="1"/>
    <col min="4354" max="4354" width="6.28515625" style="403" customWidth="1"/>
    <col min="4355" max="4355" width="9.5703125" style="403" bestFit="1" customWidth="1"/>
    <col min="4356" max="4356" width="7.28515625" style="403" customWidth="1"/>
    <col min="4357" max="4357" width="6.42578125" style="403" customWidth="1"/>
    <col min="4358" max="4359" width="6" style="403" customWidth="1"/>
    <col min="4360" max="4360" width="7.140625" style="403" customWidth="1"/>
    <col min="4361" max="4361" width="5.7109375" style="403" customWidth="1"/>
    <col min="4362" max="4362" width="6.7109375" style="403" customWidth="1"/>
    <col min="4363" max="4363" width="5.5703125" style="403" customWidth="1"/>
    <col min="4364" max="4364" width="7.7109375" style="403" customWidth="1"/>
    <col min="4365" max="4365" width="8.140625" style="403" customWidth="1"/>
    <col min="4366" max="4366" width="7.42578125" style="403" customWidth="1"/>
    <col min="4367" max="4367" width="5.85546875" style="403" customWidth="1"/>
    <col min="4368" max="4368" width="7.42578125" style="403" customWidth="1"/>
    <col min="4369" max="4369" width="9.85546875" style="403" customWidth="1"/>
    <col min="4370" max="4370" width="10.5703125" style="403" customWidth="1"/>
    <col min="4371" max="4371" width="7.7109375" style="403" customWidth="1"/>
    <col min="4372" max="4372" width="9.42578125" style="403" customWidth="1"/>
    <col min="4373" max="4373" width="10.42578125" style="403" customWidth="1"/>
    <col min="4374" max="4374" width="6.7109375" style="403" bestFit="1" customWidth="1"/>
    <col min="4375" max="4375" width="7.7109375" style="403" bestFit="1" customWidth="1"/>
    <col min="4376" max="4376" width="8.42578125" style="403" bestFit="1" customWidth="1"/>
    <col min="4377" max="4377" width="10" style="403" customWidth="1"/>
    <col min="4378" max="4378" width="8.140625" style="403" customWidth="1"/>
    <col min="4379" max="4379" width="7.28515625" style="403" customWidth="1"/>
    <col min="4380" max="4380" width="6.7109375" style="403" customWidth="1"/>
    <col min="4381" max="4381" width="7.5703125" style="403" customWidth="1"/>
    <col min="4382" max="4382" width="7.85546875" style="403" customWidth="1"/>
    <col min="4383" max="4383" width="10.140625" style="403" customWidth="1"/>
    <col min="4384" max="4384" width="8.7109375" style="403" customWidth="1"/>
    <col min="4385" max="4385" width="6.5703125" style="403" customWidth="1"/>
    <col min="4386" max="4386" width="7" style="403" customWidth="1"/>
    <col min="4387" max="4387" width="8.5703125" style="403" customWidth="1"/>
    <col min="4388" max="4388" width="10.28515625" style="403" customWidth="1"/>
    <col min="4389" max="4389" width="10.42578125" style="403" customWidth="1"/>
    <col min="4390" max="4390" width="9.7109375" style="403" customWidth="1"/>
    <col min="4391" max="4391" width="9.5703125" style="403" customWidth="1"/>
    <col min="4392" max="4392" width="10.85546875" style="403" customWidth="1"/>
    <col min="4393" max="4393" width="9.140625" style="403"/>
    <col min="4394" max="4394" width="22.28515625" style="403" bestFit="1" customWidth="1"/>
    <col min="4395" max="4595" width="9.140625" style="403"/>
    <col min="4596" max="4596" width="6" style="403" customWidth="1"/>
    <col min="4597" max="4597" width="37.85546875" style="403" customWidth="1"/>
    <col min="4598" max="4598" width="11.42578125" style="403" customWidth="1"/>
    <col min="4599" max="4599" width="11.7109375" style="403" customWidth="1"/>
    <col min="4600" max="4600" width="9.7109375" style="403" customWidth="1"/>
    <col min="4601" max="4602" width="10" style="403" customWidth="1"/>
    <col min="4603" max="4603" width="6.140625" style="403" customWidth="1"/>
    <col min="4604" max="4604" width="7.5703125" style="403" customWidth="1"/>
    <col min="4605" max="4605" width="8.140625" style="403" customWidth="1"/>
    <col min="4606" max="4606" width="0" style="403" hidden="1" customWidth="1"/>
    <col min="4607" max="4607" width="8.42578125" style="403" customWidth="1"/>
    <col min="4608" max="4608" width="7.5703125" style="403" customWidth="1"/>
    <col min="4609" max="4609" width="7.7109375" style="403" customWidth="1"/>
    <col min="4610" max="4610" width="6.28515625" style="403" customWidth="1"/>
    <col min="4611" max="4611" width="9.5703125" style="403" bestFit="1" customWidth="1"/>
    <col min="4612" max="4612" width="7.28515625" style="403" customWidth="1"/>
    <col min="4613" max="4613" width="6.42578125" style="403" customWidth="1"/>
    <col min="4614" max="4615" width="6" style="403" customWidth="1"/>
    <col min="4616" max="4616" width="7.140625" style="403" customWidth="1"/>
    <col min="4617" max="4617" width="5.7109375" style="403" customWidth="1"/>
    <col min="4618" max="4618" width="6.7109375" style="403" customWidth="1"/>
    <col min="4619" max="4619" width="5.5703125" style="403" customWidth="1"/>
    <col min="4620" max="4620" width="7.7109375" style="403" customWidth="1"/>
    <col min="4621" max="4621" width="8.140625" style="403" customWidth="1"/>
    <col min="4622" max="4622" width="7.42578125" style="403" customWidth="1"/>
    <col min="4623" max="4623" width="5.85546875" style="403" customWidth="1"/>
    <col min="4624" max="4624" width="7.42578125" style="403" customWidth="1"/>
    <col min="4625" max="4625" width="9.85546875" style="403" customWidth="1"/>
    <col min="4626" max="4626" width="10.5703125" style="403" customWidth="1"/>
    <col min="4627" max="4627" width="7.7109375" style="403" customWidth="1"/>
    <col min="4628" max="4628" width="9.42578125" style="403" customWidth="1"/>
    <col min="4629" max="4629" width="10.42578125" style="403" customWidth="1"/>
    <col min="4630" max="4630" width="6.7109375" style="403" bestFit="1" customWidth="1"/>
    <col min="4631" max="4631" width="7.7109375" style="403" bestFit="1" customWidth="1"/>
    <col min="4632" max="4632" width="8.42578125" style="403" bestFit="1" customWidth="1"/>
    <col min="4633" max="4633" width="10" style="403" customWidth="1"/>
    <col min="4634" max="4634" width="8.140625" style="403" customWidth="1"/>
    <col min="4635" max="4635" width="7.28515625" style="403" customWidth="1"/>
    <col min="4636" max="4636" width="6.7109375" style="403" customWidth="1"/>
    <col min="4637" max="4637" width="7.5703125" style="403" customWidth="1"/>
    <col min="4638" max="4638" width="7.85546875" style="403" customWidth="1"/>
    <col min="4639" max="4639" width="10.140625" style="403" customWidth="1"/>
    <col min="4640" max="4640" width="8.7109375" style="403" customWidth="1"/>
    <col min="4641" max="4641" width="6.5703125" style="403" customWidth="1"/>
    <col min="4642" max="4642" width="7" style="403" customWidth="1"/>
    <col min="4643" max="4643" width="8.5703125" style="403" customWidth="1"/>
    <col min="4644" max="4644" width="10.28515625" style="403" customWidth="1"/>
    <col min="4645" max="4645" width="10.42578125" style="403" customWidth="1"/>
    <col min="4646" max="4646" width="9.7109375" style="403" customWidth="1"/>
    <col min="4647" max="4647" width="9.5703125" style="403" customWidth="1"/>
    <col min="4648" max="4648" width="10.85546875" style="403" customWidth="1"/>
    <col min="4649" max="4649" width="9.140625" style="403"/>
    <col min="4650" max="4650" width="22.28515625" style="403" bestFit="1" customWidth="1"/>
    <col min="4651" max="4851" width="9.140625" style="403"/>
    <col min="4852" max="4852" width="6" style="403" customWidth="1"/>
    <col min="4853" max="4853" width="37.85546875" style="403" customWidth="1"/>
    <col min="4854" max="4854" width="11.42578125" style="403" customWidth="1"/>
    <col min="4855" max="4855" width="11.7109375" style="403" customWidth="1"/>
    <col min="4856" max="4856" width="9.7109375" style="403" customWidth="1"/>
    <col min="4857" max="4858" width="10" style="403" customWidth="1"/>
    <col min="4859" max="4859" width="6.140625" style="403" customWidth="1"/>
    <col min="4860" max="4860" width="7.5703125" style="403" customWidth="1"/>
    <col min="4861" max="4861" width="8.140625" style="403" customWidth="1"/>
    <col min="4862" max="4862" width="0" style="403" hidden="1" customWidth="1"/>
    <col min="4863" max="4863" width="8.42578125" style="403" customWidth="1"/>
    <col min="4864" max="4864" width="7.5703125" style="403" customWidth="1"/>
    <col min="4865" max="4865" width="7.7109375" style="403" customWidth="1"/>
    <col min="4866" max="4866" width="6.28515625" style="403" customWidth="1"/>
    <col min="4867" max="4867" width="9.5703125" style="403" bestFit="1" customWidth="1"/>
    <col min="4868" max="4868" width="7.28515625" style="403" customWidth="1"/>
    <col min="4869" max="4869" width="6.42578125" style="403" customWidth="1"/>
    <col min="4870" max="4871" width="6" style="403" customWidth="1"/>
    <col min="4872" max="4872" width="7.140625" style="403" customWidth="1"/>
    <col min="4873" max="4873" width="5.7109375" style="403" customWidth="1"/>
    <col min="4874" max="4874" width="6.7109375" style="403" customWidth="1"/>
    <col min="4875" max="4875" width="5.5703125" style="403" customWidth="1"/>
    <col min="4876" max="4876" width="7.7109375" style="403" customWidth="1"/>
    <col min="4877" max="4877" width="8.140625" style="403" customWidth="1"/>
    <col min="4878" max="4878" width="7.42578125" style="403" customWidth="1"/>
    <col min="4879" max="4879" width="5.85546875" style="403" customWidth="1"/>
    <col min="4880" max="4880" width="7.42578125" style="403" customWidth="1"/>
    <col min="4881" max="4881" width="9.85546875" style="403" customWidth="1"/>
    <col min="4882" max="4882" width="10.5703125" style="403" customWidth="1"/>
    <col min="4883" max="4883" width="7.7109375" style="403" customWidth="1"/>
    <col min="4884" max="4884" width="9.42578125" style="403" customWidth="1"/>
    <col min="4885" max="4885" width="10.42578125" style="403" customWidth="1"/>
    <col min="4886" max="4886" width="6.7109375" style="403" bestFit="1" customWidth="1"/>
    <col min="4887" max="4887" width="7.7109375" style="403" bestFit="1" customWidth="1"/>
    <col min="4888" max="4888" width="8.42578125" style="403" bestFit="1" customWidth="1"/>
    <col min="4889" max="4889" width="10" style="403" customWidth="1"/>
    <col min="4890" max="4890" width="8.140625" style="403" customWidth="1"/>
    <col min="4891" max="4891" width="7.28515625" style="403" customWidth="1"/>
    <col min="4892" max="4892" width="6.7109375" style="403" customWidth="1"/>
    <col min="4893" max="4893" width="7.5703125" style="403" customWidth="1"/>
    <col min="4894" max="4894" width="7.85546875" style="403" customWidth="1"/>
    <col min="4895" max="4895" width="10.140625" style="403" customWidth="1"/>
    <col min="4896" max="4896" width="8.7109375" style="403" customWidth="1"/>
    <col min="4897" max="4897" width="6.5703125" style="403" customWidth="1"/>
    <col min="4898" max="4898" width="7" style="403" customWidth="1"/>
    <col min="4899" max="4899" width="8.5703125" style="403" customWidth="1"/>
    <col min="4900" max="4900" width="10.28515625" style="403" customWidth="1"/>
    <col min="4901" max="4901" width="10.42578125" style="403" customWidth="1"/>
    <col min="4902" max="4902" width="9.7109375" style="403" customWidth="1"/>
    <col min="4903" max="4903" width="9.5703125" style="403" customWidth="1"/>
    <col min="4904" max="4904" width="10.85546875" style="403" customWidth="1"/>
    <col min="4905" max="4905" width="9.140625" style="403"/>
    <col min="4906" max="4906" width="22.28515625" style="403" bestFit="1" customWidth="1"/>
    <col min="4907" max="5107" width="9.140625" style="403"/>
    <col min="5108" max="5108" width="6" style="403" customWidth="1"/>
    <col min="5109" max="5109" width="37.85546875" style="403" customWidth="1"/>
    <col min="5110" max="5110" width="11.42578125" style="403" customWidth="1"/>
    <col min="5111" max="5111" width="11.7109375" style="403" customWidth="1"/>
    <col min="5112" max="5112" width="9.7109375" style="403" customWidth="1"/>
    <col min="5113" max="5114" width="10" style="403" customWidth="1"/>
    <col min="5115" max="5115" width="6.140625" style="403" customWidth="1"/>
    <col min="5116" max="5116" width="7.5703125" style="403" customWidth="1"/>
    <col min="5117" max="5117" width="8.140625" style="403" customWidth="1"/>
    <col min="5118" max="5118" width="0" style="403" hidden="1" customWidth="1"/>
    <col min="5119" max="5119" width="8.42578125" style="403" customWidth="1"/>
    <col min="5120" max="5120" width="7.5703125" style="403" customWidth="1"/>
    <col min="5121" max="5121" width="7.7109375" style="403" customWidth="1"/>
    <col min="5122" max="5122" width="6.28515625" style="403" customWidth="1"/>
    <col min="5123" max="5123" width="9.5703125" style="403" bestFit="1" customWidth="1"/>
    <col min="5124" max="5124" width="7.28515625" style="403" customWidth="1"/>
    <col min="5125" max="5125" width="6.42578125" style="403" customWidth="1"/>
    <col min="5126" max="5127" width="6" style="403" customWidth="1"/>
    <col min="5128" max="5128" width="7.140625" style="403" customWidth="1"/>
    <col min="5129" max="5129" width="5.7109375" style="403" customWidth="1"/>
    <col min="5130" max="5130" width="6.7109375" style="403" customWidth="1"/>
    <col min="5131" max="5131" width="5.5703125" style="403" customWidth="1"/>
    <col min="5132" max="5132" width="7.7109375" style="403" customWidth="1"/>
    <col min="5133" max="5133" width="8.140625" style="403" customWidth="1"/>
    <col min="5134" max="5134" width="7.42578125" style="403" customWidth="1"/>
    <col min="5135" max="5135" width="5.85546875" style="403" customWidth="1"/>
    <col min="5136" max="5136" width="7.42578125" style="403" customWidth="1"/>
    <col min="5137" max="5137" width="9.85546875" style="403" customWidth="1"/>
    <col min="5138" max="5138" width="10.5703125" style="403" customWidth="1"/>
    <col min="5139" max="5139" width="7.7109375" style="403" customWidth="1"/>
    <col min="5140" max="5140" width="9.42578125" style="403" customWidth="1"/>
    <col min="5141" max="5141" width="10.42578125" style="403" customWidth="1"/>
    <col min="5142" max="5142" width="6.7109375" style="403" bestFit="1" customWidth="1"/>
    <col min="5143" max="5143" width="7.7109375" style="403" bestFit="1" customWidth="1"/>
    <col min="5144" max="5144" width="8.42578125" style="403" bestFit="1" customWidth="1"/>
    <col min="5145" max="5145" width="10" style="403" customWidth="1"/>
    <col min="5146" max="5146" width="8.140625" style="403" customWidth="1"/>
    <col min="5147" max="5147" width="7.28515625" style="403" customWidth="1"/>
    <col min="5148" max="5148" width="6.7109375" style="403" customWidth="1"/>
    <col min="5149" max="5149" width="7.5703125" style="403" customWidth="1"/>
    <col min="5150" max="5150" width="7.85546875" style="403" customWidth="1"/>
    <col min="5151" max="5151" width="10.140625" style="403" customWidth="1"/>
    <col min="5152" max="5152" width="8.7109375" style="403" customWidth="1"/>
    <col min="5153" max="5153" width="6.5703125" style="403" customWidth="1"/>
    <col min="5154" max="5154" width="7" style="403" customWidth="1"/>
    <col min="5155" max="5155" width="8.5703125" style="403" customWidth="1"/>
    <col min="5156" max="5156" width="10.28515625" style="403" customWidth="1"/>
    <col min="5157" max="5157" width="10.42578125" style="403" customWidth="1"/>
    <col min="5158" max="5158" width="9.7109375" style="403" customWidth="1"/>
    <col min="5159" max="5159" width="9.5703125" style="403" customWidth="1"/>
    <col min="5160" max="5160" width="10.85546875" style="403" customWidth="1"/>
    <col min="5161" max="5161" width="9.140625" style="403"/>
    <col min="5162" max="5162" width="22.28515625" style="403" bestFit="1" customWidth="1"/>
    <col min="5163" max="5363" width="9.140625" style="403"/>
    <col min="5364" max="5364" width="6" style="403" customWidth="1"/>
    <col min="5365" max="5365" width="37.85546875" style="403" customWidth="1"/>
    <col min="5366" max="5366" width="11.42578125" style="403" customWidth="1"/>
    <col min="5367" max="5367" width="11.7109375" style="403" customWidth="1"/>
    <col min="5368" max="5368" width="9.7109375" style="403" customWidth="1"/>
    <col min="5369" max="5370" width="10" style="403" customWidth="1"/>
    <col min="5371" max="5371" width="6.140625" style="403" customWidth="1"/>
    <col min="5372" max="5372" width="7.5703125" style="403" customWidth="1"/>
    <col min="5373" max="5373" width="8.140625" style="403" customWidth="1"/>
    <col min="5374" max="5374" width="0" style="403" hidden="1" customWidth="1"/>
    <col min="5375" max="5375" width="8.42578125" style="403" customWidth="1"/>
    <col min="5376" max="5376" width="7.5703125" style="403" customWidth="1"/>
    <col min="5377" max="5377" width="7.7109375" style="403" customWidth="1"/>
    <col min="5378" max="5378" width="6.28515625" style="403" customWidth="1"/>
    <col min="5379" max="5379" width="9.5703125" style="403" bestFit="1" customWidth="1"/>
    <col min="5380" max="5380" width="7.28515625" style="403" customWidth="1"/>
    <col min="5381" max="5381" width="6.42578125" style="403" customWidth="1"/>
    <col min="5382" max="5383" width="6" style="403" customWidth="1"/>
    <col min="5384" max="5384" width="7.140625" style="403" customWidth="1"/>
    <col min="5385" max="5385" width="5.7109375" style="403" customWidth="1"/>
    <col min="5386" max="5386" width="6.7109375" style="403" customWidth="1"/>
    <col min="5387" max="5387" width="5.5703125" style="403" customWidth="1"/>
    <col min="5388" max="5388" width="7.7109375" style="403" customWidth="1"/>
    <col min="5389" max="5389" width="8.140625" style="403" customWidth="1"/>
    <col min="5390" max="5390" width="7.42578125" style="403" customWidth="1"/>
    <col min="5391" max="5391" width="5.85546875" style="403" customWidth="1"/>
    <col min="5392" max="5392" width="7.42578125" style="403" customWidth="1"/>
    <col min="5393" max="5393" width="9.85546875" style="403" customWidth="1"/>
    <col min="5394" max="5394" width="10.5703125" style="403" customWidth="1"/>
    <col min="5395" max="5395" width="7.7109375" style="403" customWidth="1"/>
    <col min="5396" max="5396" width="9.42578125" style="403" customWidth="1"/>
    <col min="5397" max="5397" width="10.42578125" style="403" customWidth="1"/>
    <col min="5398" max="5398" width="6.7109375" style="403" bestFit="1" customWidth="1"/>
    <col min="5399" max="5399" width="7.7109375" style="403" bestFit="1" customWidth="1"/>
    <col min="5400" max="5400" width="8.42578125" style="403" bestFit="1" customWidth="1"/>
    <col min="5401" max="5401" width="10" style="403" customWidth="1"/>
    <col min="5402" max="5402" width="8.140625" style="403" customWidth="1"/>
    <col min="5403" max="5403" width="7.28515625" style="403" customWidth="1"/>
    <col min="5404" max="5404" width="6.7109375" style="403" customWidth="1"/>
    <col min="5405" max="5405" width="7.5703125" style="403" customWidth="1"/>
    <col min="5406" max="5406" width="7.85546875" style="403" customWidth="1"/>
    <col min="5407" max="5407" width="10.140625" style="403" customWidth="1"/>
    <col min="5408" max="5408" width="8.7109375" style="403" customWidth="1"/>
    <col min="5409" max="5409" width="6.5703125" style="403" customWidth="1"/>
    <col min="5410" max="5410" width="7" style="403" customWidth="1"/>
    <col min="5411" max="5411" width="8.5703125" style="403" customWidth="1"/>
    <col min="5412" max="5412" width="10.28515625" style="403" customWidth="1"/>
    <col min="5413" max="5413" width="10.42578125" style="403" customWidth="1"/>
    <col min="5414" max="5414" width="9.7109375" style="403" customWidth="1"/>
    <col min="5415" max="5415" width="9.5703125" style="403" customWidth="1"/>
    <col min="5416" max="5416" width="10.85546875" style="403" customWidth="1"/>
    <col min="5417" max="5417" width="9.140625" style="403"/>
    <col min="5418" max="5418" width="22.28515625" style="403" bestFit="1" customWidth="1"/>
    <col min="5419" max="5619" width="9.140625" style="403"/>
    <col min="5620" max="5620" width="6" style="403" customWidth="1"/>
    <col min="5621" max="5621" width="37.85546875" style="403" customWidth="1"/>
    <col min="5622" max="5622" width="11.42578125" style="403" customWidth="1"/>
    <col min="5623" max="5623" width="11.7109375" style="403" customWidth="1"/>
    <col min="5624" max="5624" width="9.7109375" style="403" customWidth="1"/>
    <col min="5625" max="5626" width="10" style="403" customWidth="1"/>
    <col min="5627" max="5627" width="6.140625" style="403" customWidth="1"/>
    <col min="5628" max="5628" width="7.5703125" style="403" customWidth="1"/>
    <col min="5629" max="5629" width="8.140625" style="403" customWidth="1"/>
    <col min="5630" max="5630" width="0" style="403" hidden="1" customWidth="1"/>
    <col min="5631" max="5631" width="8.42578125" style="403" customWidth="1"/>
    <col min="5632" max="5632" width="7.5703125" style="403" customWidth="1"/>
    <col min="5633" max="5633" width="7.7109375" style="403" customWidth="1"/>
    <col min="5634" max="5634" width="6.28515625" style="403" customWidth="1"/>
    <col min="5635" max="5635" width="9.5703125" style="403" bestFit="1" customWidth="1"/>
    <col min="5636" max="5636" width="7.28515625" style="403" customWidth="1"/>
    <col min="5637" max="5637" width="6.42578125" style="403" customWidth="1"/>
    <col min="5638" max="5639" width="6" style="403" customWidth="1"/>
    <col min="5640" max="5640" width="7.140625" style="403" customWidth="1"/>
    <col min="5641" max="5641" width="5.7109375" style="403" customWidth="1"/>
    <col min="5642" max="5642" width="6.7109375" style="403" customWidth="1"/>
    <col min="5643" max="5643" width="5.5703125" style="403" customWidth="1"/>
    <col min="5644" max="5644" width="7.7109375" style="403" customWidth="1"/>
    <col min="5645" max="5645" width="8.140625" style="403" customWidth="1"/>
    <col min="5646" max="5646" width="7.42578125" style="403" customWidth="1"/>
    <col min="5647" max="5647" width="5.85546875" style="403" customWidth="1"/>
    <col min="5648" max="5648" width="7.42578125" style="403" customWidth="1"/>
    <col min="5649" max="5649" width="9.85546875" style="403" customWidth="1"/>
    <col min="5650" max="5650" width="10.5703125" style="403" customWidth="1"/>
    <col min="5651" max="5651" width="7.7109375" style="403" customWidth="1"/>
    <col min="5652" max="5652" width="9.42578125" style="403" customWidth="1"/>
    <col min="5653" max="5653" width="10.42578125" style="403" customWidth="1"/>
    <col min="5654" max="5654" width="6.7109375" style="403" bestFit="1" customWidth="1"/>
    <col min="5655" max="5655" width="7.7109375" style="403" bestFit="1" customWidth="1"/>
    <col min="5656" max="5656" width="8.42578125" style="403" bestFit="1" customWidth="1"/>
    <col min="5657" max="5657" width="10" style="403" customWidth="1"/>
    <col min="5658" max="5658" width="8.140625" style="403" customWidth="1"/>
    <col min="5659" max="5659" width="7.28515625" style="403" customWidth="1"/>
    <col min="5660" max="5660" width="6.7109375" style="403" customWidth="1"/>
    <col min="5661" max="5661" width="7.5703125" style="403" customWidth="1"/>
    <col min="5662" max="5662" width="7.85546875" style="403" customWidth="1"/>
    <col min="5663" max="5663" width="10.140625" style="403" customWidth="1"/>
    <col min="5664" max="5664" width="8.7109375" style="403" customWidth="1"/>
    <col min="5665" max="5665" width="6.5703125" style="403" customWidth="1"/>
    <col min="5666" max="5666" width="7" style="403" customWidth="1"/>
    <col min="5667" max="5667" width="8.5703125" style="403" customWidth="1"/>
    <col min="5668" max="5668" width="10.28515625" style="403" customWidth="1"/>
    <col min="5669" max="5669" width="10.42578125" style="403" customWidth="1"/>
    <col min="5670" max="5670" width="9.7109375" style="403" customWidth="1"/>
    <col min="5671" max="5671" width="9.5703125" style="403" customWidth="1"/>
    <col min="5672" max="5672" width="10.85546875" style="403" customWidth="1"/>
    <col min="5673" max="5673" width="9.140625" style="403"/>
    <col min="5674" max="5674" width="22.28515625" style="403" bestFit="1" customWidth="1"/>
    <col min="5675" max="5875" width="9.140625" style="403"/>
    <col min="5876" max="5876" width="6" style="403" customWidth="1"/>
    <col min="5877" max="5877" width="37.85546875" style="403" customWidth="1"/>
    <col min="5878" max="5878" width="11.42578125" style="403" customWidth="1"/>
    <col min="5879" max="5879" width="11.7109375" style="403" customWidth="1"/>
    <col min="5880" max="5880" width="9.7109375" style="403" customWidth="1"/>
    <col min="5881" max="5882" width="10" style="403" customWidth="1"/>
    <col min="5883" max="5883" width="6.140625" style="403" customWidth="1"/>
    <col min="5884" max="5884" width="7.5703125" style="403" customWidth="1"/>
    <col min="5885" max="5885" width="8.140625" style="403" customWidth="1"/>
    <col min="5886" max="5886" width="0" style="403" hidden="1" customWidth="1"/>
    <col min="5887" max="5887" width="8.42578125" style="403" customWidth="1"/>
    <col min="5888" max="5888" width="7.5703125" style="403" customWidth="1"/>
    <col min="5889" max="5889" width="7.7109375" style="403" customWidth="1"/>
    <col min="5890" max="5890" width="6.28515625" style="403" customWidth="1"/>
    <col min="5891" max="5891" width="9.5703125" style="403" bestFit="1" customWidth="1"/>
    <col min="5892" max="5892" width="7.28515625" style="403" customWidth="1"/>
    <col min="5893" max="5893" width="6.42578125" style="403" customWidth="1"/>
    <col min="5894" max="5895" width="6" style="403" customWidth="1"/>
    <col min="5896" max="5896" width="7.140625" style="403" customWidth="1"/>
    <col min="5897" max="5897" width="5.7109375" style="403" customWidth="1"/>
    <col min="5898" max="5898" width="6.7109375" style="403" customWidth="1"/>
    <col min="5899" max="5899" width="5.5703125" style="403" customWidth="1"/>
    <col min="5900" max="5900" width="7.7109375" style="403" customWidth="1"/>
    <col min="5901" max="5901" width="8.140625" style="403" customWidth="1"/>
    <col min="5902" max="5902" width="7.42578125" style="403" customWidth="1"/>
    <col min="5903" max="5903" width="5.85546875" style="403" customWidth="1"/>
    <col min="5904" max="5904" width="7.42578125" style="403" customWidth="1"/>
    <col min="5905" max="5905" width="9.85546875" style="403" customWidth="1"/>
    <col min="5906" max="5906" width="10.5703125" style="403" customWidth="1"/>
    <col min="5907" max="5907" width="7.7109375" style="403" customWidth="1"/>
    <col min="5908" max="5908" width="9.42578125" style="403" customWidth="1"/>
    <col min="5909" max="5909" width="10.42578125" style="403" customWidth="1"/>
    <col min="5910" max="5910" width="6.7109375" style="403" bestFit="1" customWidth="1"/>
    <col min="5911" max="5911" width="7.7109375" style="403" bestFit="1" customWidth="1"/>
    <col min="5912" max="5912" width="8.42578125" style="403" bestFit="1" customWidth="1"/>
    <col min="5913" max="5913" width="10" style="403" customWidth="1"/>
    <col min="5914" max="5914" width="8.140625" style="403" customWidth="1"/>
    <col min="5915" max="5915" width="7.28515625" style="403" customWidth="1"/>
    <col min="5916" max="5916" width="6.7109375" style="403" customWidth="1"/>
    <col min="5917" max="5917" width="7.5703125" style="403" customWidth="1"/>
    <col min="5918" max="5918" width="7.85546875" style="403" customWidth="1"/>
    <col min="5919" max="5919" width="10.140625" style="403" customWidth="1"/>
    <col min="5920" max="5920" width="8.7109375" style="403" customWidth="1"/>
    <col min="5921" max="5921" width="6.5703125" style="403" customWidth="1"/>
    <col min="5922" max="5922" width="7" style="403" customWidth="1"/>
    <col min="5923" max="5923" width="8.5703125" style="403" customWidth="1"/>
    <col min="5924" max="5924" width="10.28515625" style="403" customWidth="1"/>
    <col min="5925" max="5925" width="10.42578125" style="403" customWidth="1"/>
    <col min="5926" max="5926" width="9.7109375" style="403" customWidth="1"/>
    <col min="5927" max="5927" width="9.5703125" style="403" customWidth="1"/>
    <col min="5928" max="5928" width="10.85546875" style="403" customWidth="1"/>
    <col min="5929" max="5929" width="9.140625" style="403"/>
    <col min="5930" max="5930" width="22.28515625" style="403" bestFit="1" customWidth="1"/>
    <col min="5931" max="6131" width="9.140625" style="403"/>
    <col min="6132" max="6132" width="6" style="403" customWidth="1"/>
    <col min="6133" max="6133" width="37.85546875" style="403" customWidth="1"/>
    <col min="6134" max="6134" width="11.42578125" style="403" customWidth="1"/>
    <col min="6135" max="6135" width="11.7109375" style="403" customWidth="1"/>
    <col min="6136" max="6136" width="9.7109375" style="403" customWidth="1"/>
    <col min="6137" max="6138" width="10" style="403" customWidth="1"/>
    <col min="6139" max="6139" width="6.140625" style="403" customWidth="1"/>
    <col min="6140" max="6140" width="7.5703125" style="403" customWidth="1"/>
    <col min="6141" max="6141" width="8.140625" style="403" customWidth="1"/>
    <col min="6142" max="6142" width="0" style="403" hidden="1" customWidth="1"/>
    <col min="6143" max="6143" width="8.42578125" style="403" customWidth="1"/>
    <col min="6144" max="6144" width="7.5703125" style="403" customWidth="1"/>
    <col min="6145" max="6145" width="7.7109375" style="403" customWidth="1"/>
    <col min="6146" max="6146" width="6.28515625" style="403" customWidth="1"/>
    <col min="6147" max="6147" width="9.5703125" style="403" bestFit="1" customWidth="1"/>
    <col min="6148" max="6148" width="7.28515625" style="403" customWidth="1"/>
    <col min="6149" max="6149" width="6.42578125" style="403" customWidth="1"/>
    <col min="6150" max="6151" width="6" style="403" customWidth="1"/>
    <col min="6152" max="6152" width="7.140625" style="403" customWidth="1"/>
    <col min="6153" max="6153" width="5.7109375" style="403" customWidth="1"/>
    <col min="6154" max="6154" width="6.7109375" style="403" customWidth="1"/>
    <col min="6155" max="6155" width="5.5703125" style="403" customWidth="1"/>
    <col min="6156" max="6156" width="7.7109375" style="403" customWidth="1"/>
    <col min="6157" max="6157" width="8.140625" style="403" customWidth="1"/>
    <col min="6158" max="6158" width="7.42578125" style="403" customWidth="1"/>
    <col min="6159" max="6159" width="5.85546875" style="403" customWidth="1"/>
    <col min="6160" max="6160" width="7.42578125" style="403" customWidth="1"/>
    <col min="6161" max="6161" width="9.85546875" style="403" customWidth="1"/>
    <col min="6162" max="6162" width="10.5703125" style="403" customWidth="1"/>
    <col min="6163" max="6163" width="7.7109375" style="403" customWidth="1"/>
    <col min="6164" max="6164" width="9.42578125" style="403" customWidth="1"/>
    <col min="6165" max="6165" width="10.42578125" style="403" customWidth="1"/>
    <col min="6166" max="6166" width="6.7109375" style="403" bestFit="1" customWidth="1"/>
    <col min="6167" max="6167" width="7.7109375" style="403" bestFit="1" customWidth="1"/>
    <col min="6168" max="6168" width="8.42578125" style="403" bestFit="1" customWidth="1"/>
    <col min="6169" max="6169" width="10" style="403" customWidth="1"/>
    <col min="6170" max="6170" width="8.140625" style="403" customWidth="1"/>
    <col min="6171" max="6171" width="7.28515625" style="403" customWidth="1"/>
    <col min="6172" max="6172" width="6.7109375" style="403" customWidth="1"/>
    <col min="6173" max="6173" width="7.5703125" style="403" customWidth="1"/>
    <col min="6174" max="6174" width="7.85546875" style="403" customWidth="1"/>
    <col min="6175" max="6175" width="10.140625" style="403" customWidth="1"/>
    <col min="6176" max="6176" width="8.7109375" style="403" customWidth="1"/>
    <col min="6177" max="6177" width="6.5703125" style="403" customWidth="1"/>
    <col min="6178" max="6178" width="7" style="403" customWidth="1"/>
    <col min="6179" max="6179" width="8.5703125" style="403" customWidth="1"/>
    <col min="6180" max="6180" width="10.28515625" style="403" customWidth="1"/>
    <col min="6181" max="6181" width="10.42578125" style="403" customWidth="1"/>
    <col min="6182" max="6182" width="9.7109375" style="403" customWidth="1"/>
    <col min="6183" max="6183" width="9.5703125" style="403" customWidth="1"/>
    <col min="6184" max="6184" width="10.85546875" style="403" customWidth="1"/>
    <col min="6185" max="6185" width="9.140625" style="403"/>
    <col min="6186" max="6186" width="22.28515625" style="403" bestFit="1" customWidth="1"/>
    <col min="6187" max="6387" width="9.140625" style="403"/>
    <col min="6388" max="6388" width="6" style="403" customWidth="1"/>
    <col min="6389" max="6389" width="37.85546875" style="403" customWidth="1"/>
    <col min="6390" max="6390" width="11.42578125" style="403" customWidth="1"/>
    <col min="6391" max="6391" width="11.7109375" style="403" customWidth="1"/>
    <col min="6392" max="6392" width="9.7109375" style="403" customWidth="1"/>
    <col min="6393" max="6394" width="10" style="403" customWidth="1"/>
    <col min="6395" max="6395" width="6.140625" style="403" customWidth="1"/>
    <col min="6396" max="6396" width="7.5703125" style="403" customWidth="1"/>
    <col min="6397" max="6397" width="8.140625" style="403" customWidth="1"/>
    <col min="6398" max="6398" width="0" style="403" hidden="1" customWidth="1"/>
    <col min="6399" max="6399" width="8.42578125" style="403" customWidth="1"/>
    <col min="6400" max="6400" width="7.5703125" style="403" customWidth="1"/>
    <col min="6401" max="6401" width="7.7109375" style="403" customWidth="1"/>
    <col min="6402" max="6402" width="6.28515625" style="403" customWidth="1"/>
    <col min="6403" max="6403" width="9.5703125" style="403" bestFit="1" customWidth="1"/>
    <col min="6404" max="6404" width="7.28515625" style="403" customWidth="1"/>
    <col min="6405" max="6405" width="6.42578125" style="403" customWidth="1"/>
    <col min="6406" max="6407" width="6" style="403" customWidth="1"/>
    <col min="6408" max="6408" width="7.140625" style="403" customWidth="1"/>
    <col min="6409" max="6409" width="5.7109375" style="403" customWidth="1"/>
    <col min="6410" max="6410" width="6.7109375" style="403" customWidth="1"/>
    <col min="6411" max="6411" width="5.5703125" style="403" customWidth="1"/>
    <col min="6412" max="6412" width="7.7109375" style="403" customWidth="1"/>
    <col min="6413" max="6413" width="8.140625" style="403" customWidth="1"/>
    <col min="6414" max="6414" width="7.42578125" style="403" customWidth="1"/>
    <col min="6415" max="6415" width="5.85546875" style="403" customWidth="1"/>
    <col min="6416" max="6416" width="7.42578125" style="403" customWidth="1"/>
    <col min="6417" max="6417" width="9.85546875" style="403" customWidth="1"/>
    <col min="6418" max="6418" width="10.5703125" style="403" customWidth="1"/>
    <col min="6419" max="6419" width="7.7109375" style="403" customWidth="1"/>
    <col min="6420" max="6420" width="9.42578125" style="403" customWidth="1"/>
    <col min="6421" max="6421" width="10.42578125" style="403" customWidth="1"/>
    <col min="6422" max="6422" width="6.7109375" style="403" bestFit="1" customWidth="1"/>
    <col min="6423" max="6423" width="7.7109375" style="403" bestFit="1" customWidth="1"/>
    <col min="6424" max="6424" width="8.42578125" style="403" bestFit="1" customWidth="1"/>
    <col min="6425" max="6425" width="10" style="403" customWidth="1"/>
    <col min="6426" max="6426" width="8.140625" style="403" customWidth="1"/>
    <col min="6427" max="6427" width="7.28515625" style="403" customWidth="1"/>
    <col min="6428" max="6428" width="6.7109375" style="403" customWidth="1"/>
    <col min="6429" max="6429" width="7.5703125" style="403" customWidth="1"/>
    <col min="6430" max="6430" width="7.85546875" style="403" customWidth="1"/>
    <col min="6431" max="6431" width="10.140625" style="403" customWidth="1"/>
    <col min="6432" max="6432" width="8.7109375" style="403" customWidth="1"/>
    <col min="6433" max="6433" width="6.5703125" style="403" customWidth="1"/>
    <col min="6434" max="6434" width="7" style="403" customWidth="1"/>
    <col min="6435" max="6435" width="8.5703125" style="403" customWidth="1"/>
    <col min="6436" max="6436" width="10.28515625" style="403" customWidth="1"/>
    <col min="6437" max="6437" width="10.42578125" style="403" customWidth="1"/>
    <col min="6438" max="6438" width="9.7109375" style="403" customWidth="1"/>
    <col min="6439" max="6439" width="9.5703125" style="403" customWidth="1"/>
    <col min="6440" max="6440" width="10.85546875" style="403" customWidth="1"/>
    <col min="6441" max="6441" width="9.140625" style="403"/>
    <col min="6442" max="6442" width="22.28515625" style="403" bestFit="1" customWidth="1"/>
    <col min="6443" max="6643" width="9.140625" style="403"/>
    <col min="6644" max="6644" width="6" style="403" customWidth="1"/>
    <col min="6645" max="6645" width="37.85546875" style="403" customWidth="1"/>
    <col min="6646" max="6646" width="11.42578125" style="403" customWidth="1"/>
    <col min="6647" max="6647" width="11.7109375" style="403" customWidth="1"/>
    <col min="6648" max="6648" width="9.7109375" style="403" customWidth="1"/>
    <col min="6649" max="6650" width="10" style="403" customWidth="1"/>
    <col min="6651" max="6651" width="6.140625" style="403" customWidth="1"/>
    <col min="6652" max="6652" width="7.5703125" style="403" customWidth="1"/>
    <col min="6653" max="6653" width="8.140625" style="403" customWidth="1"/>
    <col min="6654" max="6654" width="0" style="403" hidden="1" customWidth="1"/>
    <col min="6655" max="6655" width="8.42578125" style="403" customWidth="1"/>
    <col min="6656" max="6656" width="7.5703125" style="403" customWidth="1"/>
    <col min="6657" max="6657" width="7.7109375" style="403" customWidth="1"/>
    <col min="6658" max="6658" width="6.28515625" style="403" customWidth="1"/>
    <col min="6659" max="6659" width="9.5703125" style="403" bestFit="1" customWidth="1"/>
    <col min="6660" max="6660" width="7.28515625" style="403" customWidth="1"/>
    <col min="6661" max="6661" width="6.42578125" style="403" customWidth="1"/>
    <col min="6662" max="6663" width="6" style="403" customWidth="1"/>
    <col min="6664" max="6664" width="7.140625" style="403" customWidth="1"/>
    <col min="6665" max="6665" width="5.7109375" style="403" customWidth="1"/>
    <col min="6666" max="6666" width="6.7109375" style="403" customWidth="1"/>
    <col min="6667" max="6667" width="5.5703125" style="403" customWidth="1"/>
    <col min="6668" max="6668" width="7.7109375" style="403" customWidth="1"/>
    <col min="6669" max="6669" width="8.140625" style="403" customWidth="1"/>
    <col min="6670" max="6670" width="7.42578125" style="403" customWidth="1"/>
    <col min="6671" max="6671" width="5.85546875" style="403" customWidth="1"/>
    <col min="6672" max="6672" width="7.42578125" style="403" customWidth="1"/>
    <col min="6673" max="6673" width="9.85546875" style="403" customWidth="1"/>
    <col min="6674" max="6674" width="10.5703125" style="403" customWidth="1"/>
    <col min="6675" max="6675" width="7.7109375" style="403" customWidth="1"/>
    <col min="6676" max="6676" width="9.42578125" style="403" customWidth="1"/>
    <col min="6677" max="6677" width="10.42578125" style="403" customWidth="1"/>
    <col min="6678" max="6678" width="6.7109375" style="403" bestFit="1" customWidth="1"/>
    <col min="6679" max="6679" width="7.7109375" style="403" bestFit="1" customWidth="1"/>
    <col min="6680" max="6680" width="8.42578125" style="403" bestFit="1" customWidth="1"/>
    <col min="6681" max="6681" width="10" style="403" customWidth="1"/>
    <col min="6682" max="6682" width="8.140625" style="403" customWidth="1"/>
    <col min="6683" max="6683" width="7.28515625" style="403" customWidth="1"/>
    <col min="6684" max="6684" width="6.7109375" style="403" customWidth="1"/>
    <col min="6685" max="6685" width="7.5703125" style="403" customWidth="1"/>
    <col min="6686" max="6686" width="7.85546875" style="403" customWidth="1"/>
    <col min="6687" max="6687" width="10.140625" style="403" customWidth="1"/>
    <col min="6688" max="6688" width="8.7109375" style="403" customWidth="1"/>
    <col min="6689" max="6689" width="6.5703125" style="403" customWidth="1"/>
    <col min="6690" max="6690" width="7" style="403" customWidth="1"/>
    <col min="6691" max="6691" width="8.5703125" style="403" customWidth="1"/>
    <col min="6692" max="6692" width="10.28515625" style="403" customWidth="1"/>
    <col min="6693" max="6693" width="10.42578125" style="403" customWidth="1"/>
    <col min="6694" max="6694" width="9.7109375" style="403" customWidth="1"/>
    <col min="6695" max="6695" width="9.5703125" style="403" customWidth="1"/>
    <col min="6696" max="6696" width="10.85546875" style="403" customWidth="1"/>
    <col min="6697" max="6697" width="9.140625" style="403"/>
    <col min="6698" max="6698" width="22.28515625" style="403" bestFit="1" customWidth="1"/>
    <col min="6699" max="6899" width="9.140625" style="403"/>
    <col min="6900" max="6900" width="6" style="403" customWidth="1"/>
    <col min="6901" max="6901" width="37.85546875" style="403" customWidth="1"/>
    <col min="6902" max="6902" width="11.42578125" style="403" customWidth="1"/>
    <col min="6903" max="6903" width="11.7109375" style="403" customWidth="1"/>
    <col min="6904" max="6904" width="9.7109375" style="403" customWidth="1"/>
    <col min="6905" max="6906" width="10" style="403" customWidth="1"/>
    <col min="6907" max="6907" width="6.140625" style="403" customWidth="1"/>
    <col min="6908" max="6908" width="7.5703125" style="403" customWidth="1"/>
    <col min="6909" max="6909" width="8.140625" style="403" customWidth="1"/>
    <col min="6910" max="6910" width="0" style="403" hidden="1" customWidth="1"/>
    <col min="6911" max="6911" width="8.42578125" style="403" customWidth="1"/>
    <col min="6912" max="6912" width="7.5703125" style="403" customWidth="1"/>
    <col min="6913" max="6913" width="7.7109375" style="403" customWidth="1"/>
    <col min="6914" max="6914" width="6.28515625" style="403" customWidth="1"/>
    <col min="6915" max="6915" width="9.5703125" style="403" bestFit="1" customWidth="1"/>
    <col min="6916" max="6916" width="7.28515625" style="403" customWidth="1"/>
    <col min="6917" max="6917" width="6.42578125" style="403" customWidth="1"/>
    <col min="6918" max="6919" width="6" style="403" customWidth="1"/>
    <col min="6920" max="6920" width="7.140625" style="403" customWidth="1"/>
    <col min="6921" max="6921" width="5.7109375" style="403" customWidth="1"/>
    <col min="6922" max="6922" width="6.7109375" style="403" customWidth="1"/>
    <col min="6923" max="6923" width="5.5703125" style="403" customWidth="1"/>
    <col min="6924" max="6924" width="7.7109375" style="403" customWidth="1"/>
    <col min="6925" max="6925" width="8.140625" style="403" customWidth="1"/>
    <col min="6926" max="6926" width="7.42578125" style="403" customWidth="1"/>
    <col min="6927" max="6927" width="5.85546875" style="403" customWidth="1"/>
    <col min="6928" max="6928" width="7.42578125" style="403" customWidth="1"/>
    <col min="6929" max="6929" width="9.85546875" style="403" customWidth="1"/>
    <col min="6930" max="6930" width="10.5703125" style="403" customWidth="1"/>
    <col min="6931" max="6931" width="7.7109375" style="403" customWidth="1"/>
    <col min="6932" max="6932" width="9.42578125" style="403" customWidth="1"/>
    <col min="6933" max="6933" width="10.42578125" style="403" customWidth="1"/>
    <col min="6934" max="6934" width="6.7109375" style="403" bestFit="1" customWidth="1"/>
    <col min="6935" max="6935" width="7.7109375" style="403" bestFit="1" customWidth="1"/>
    <col min="6936" max="6936" width="8.42578125" style="403" bestFit="1" customWidth="1"/>
    <col min="6937" max="6937" width="10" style="403" customWidth="1"/>
    <col min="6938" max="6938" width="8.140625" style="403" customWidth="1"/>
    <col min="6939" max="6939" width="7.28515625" style="403" customWidth="1"/>
    <col min="6940" max="6940" width="6.7109375" style="403" customWidth="1"/>
    <col min="6941" max="6941" width="7.5703125" style="403" customWidth="1"/>
    <col min="6942" max="6942" width="7.85546875" style="403" customWidth="1"/>
    <col min="6943" max="6943" width="10.140625" style="403" customWidth="1"/>
    <col min="6944" max="6944" width="8.7109375" style="403" customWidth="1"/>
    <col min="6945" max="6945" width="6.5703125" style="403" customWidth="1"/>
    <col min="6946" max="6946" width="7" style="403" customWidth="1"/>
    <col min="6947" max="6947" width="8.5703125" style="403" customWidth="1"/>
    <col min="6948" max="6948" width="10.28515625" style="403" customWidth="1"/>
    <col min="6949" max="6949" width="10.42578125" style="403" customWidth="1"/>
    <col min="6950" max="6950" width="9.7109375" style="403" customWidth="1"/>
    <col min="6951" max="6951" width="9.5703125" style="403" customWidth="1"/>
    <col min="6952" max="6952" width="10.85546875" style="403" customWidth="1"/>
    <col min="6953" max="6953" width="9.140625" style="403"/>
    <col min="6954" max="6954" width="22.28515625" style="403" bestFit="1" customWidth="1"/>
    <col min="6955" max="7155" width="9.140625" style="403"/>
    <col min="7156" max="7156" width="6" style="403" customWidth="1"/>
    <col min="7157" max="7157" width="37.85546875" style="403" customWidth="1"/>
    <col min="7158" max="7158" width="11.42578125" style="403" customWidth="1"/>
    <col min="7159" max="7159" width="11.7109375" style="403" customWidth="1"/>
    <col min="7160" max="7160" width="9.7109375" style="403" customWidth="1"/>
    <col min="7161" max="7162" width="10" style="403" customWidth="1"/>
    <col min="7163" max="7163" width="6.140625" style="403" customWidth="1"/>
    <col min="7164" max="7164" width="7.5703125" style="403" customWidth="1"/>
    <col min="7165" max="7165" width="8.140625" style="403" customWidth="1"/>
    <col min="7166" max="7166" width="0" style="403" hidden="1" customWidth="1"/>
    <col min="7167" max="7167" width="8.42578125" style="403" customWidth="1"/>
    <col min="7168" max="7168" width="7.5703125" style="403" customWidth="1"/>
    <col min="7169" max="7169" width="7.7109375" style="403" customWidth="1"/>
    <col min="7170" max="7170" width="6.28515625" style="403" customWidth="1"/>
    <col min="7171" max="7171" width="9.5703125" style="403" bestFit="1" customWidth="1"/>
    <col min="7172" max="7172" width="7.28515625" style="403" customWidth="1"/>
    <col min="7173" max="7173" width="6.42578125" style="403" customWidth="1"/>
    <col min="7174" max="7175" width="6" style="403" customWidth="1"/>
    <col min="7176" max="7176" width="7.140625" style="403" customWidth="1"/>
    <col min="7177" max="7177" width="5.7109375" style="403" customWidth="1"/>
    <col min="7178" max="7178" width="6.7109375" style="403" customWidth="1"/>
    <col min="7179" max="7179" width="5.5703125" style="403" customWidth="1"/>
    <col min="7180" max="7180" width="7.7109375" style="403" customWidth="1"/>
    <col min="7181" max="7181" width="8.140625" style="403" customWidth="1"/>
    <col min="7182" max="7182" width="7.42578125" style="403" customWidth="1"/>
    <col min="7183" max="7183" width="5.85546875" style="403" customWidth="1"/>
    <col min="7184" max="7184" width="7.42578125" style="403" customWidth="1"/>
    <col min="7185" max="7185" width="9.85546875" style="403" customWidth="1"/>
    <col min="7186" max="7186" width="10.5703125" style="403" customWidth="1"/>
    <col min="7187" max="7187" width="7.7109375" style="403" customWidth="1"/>
    <col min="7188" max="7188" width="9.42578125" style="403" customWidth="1"/>
    <col min="7189" max="7189" width="10.42578125" style="403" customWidth="1"/>
    <col min="7190" max="7190" width="6.7109375" style="403" bestFit="1" customWidth="1"/>
    <col min="7191" max="7191" width="7.7109375" style="403" bestFit="1" customWidth="1"/>
    <col min="7192" max="7192" width="8.42578125" style="403" bestFit="1" customWidth="1"/>
    <col min="7193" max="7193" width="10" style="403" customWidth="1"/>
    <col min="7194" max="7194" width="8.140625" style="403" customWidth="1"/>
    <col min="7195" max="7195" width="7.28515625" style="403" customWidth="1"/>
    <col min="7196" max="7196" width="6.7109375" style="403" customWidth="1"/>
    <col min="7197" max="7197" width="7.5703125" style="403" customWidth="1"/>
    <col min="7198" max="7198" width="7.85546875" style="403" customWidth="1"/>
    <col min="7199" max="7199" width="10.140625" style="403" customWidth="1"/>
    <col min="7200" max="7200" width="8.7109375" style="403" customWidth="1"/>
    <col min="7201" max="7201" width="6.5703125" style="403" customWidth="1"/>
    <col min="7202" max="7202" width="7" style="403" customWidth="1"/>
    <col min="7203" max="7203" width="8.5703125" style="403" customWidth="1"/>
    <col min="7204" max="7204" width="10.28515625" style="403" customWidth="1"/>
    <col min="7205" max="7205" width="10.42578125" style="403" customWidth="1"/>
    <col min="7206" max="7206" width="9.7109375" style="403" customWidth="1"/>
    <col min="7207" max="7207" width="9.5703125" style="403" customWidth="1"/>
    <col min="7208" max="7208" width="10.85546875" style="403" customWidth="1"/>
    <col min="7209" max="7209" width="9.140625" style="403"/>
    <col min="7210" max="7210" width="22.28515625" style="403" bestFit="1" customWidth="1"/>
    <col min="7211" max="7411" width="9.140625" style="403"/>
    <col min="7412" max="7412" width="6" style="403" customWidth="1"/>
    <col min="7413" max="7413" width="37.85546875" style="403" customWidth="1"/>
    <col min="7414" max="7414" width="11.42578125" style="403" customWidth="1"/>
    <col min="7415" max="7415" width="11.7109375" style="403" customWidth="1"/>
    <col min="7416" max="7416" width="9.7109375" style="403" customWidth="1"/>
    <col min="7417" max="7418" width="10" style="403" customWidth="1"/>
    <col min="7419" max="7419" width="6.140625" style="403" customWidth="1"/>
    <col min="7420" max="7420" width="7.5703125" style="403" customWidth="1"/>
    <col min="7421" max="7421" width="8.140625" style="403" customWidth="1"/>
    <col min="7422" max="7422" width="0" style="403" hidden="1" customWidth="1"/>
    <col min="7423" max="7423" width="8.42578125" style="403" customWidth="1"/>
    <col min="7424" max="7424" width="7.5703125" style="403" customWidth="1"/>
    <col min="7425" max="7425" width="7.7109375" style="403" customWidth="1"/>
    <col min="7426" max="7426" width="6.28515625" style="403" customWidth="1"/>
    <col min="7427" max="7427" width="9.5703125" style="403" bestFit="1" customWidth="1"/>
    <col min="7428" max="7428" width="7.28515625" style="403" customWidth="1"/>
    <col min="7429" max="7429" width="6.42578125" style="403" customWidth="1"/>
    <col min="7430" max="7431" width="6" style="403" customWidth="1"/>
    <col min="7432" max="7432" width="7.140625" style="403" customWidth="1"/>
    <col min="7433" max="7433" width="5.7109375" style="403" customWidth="1"/>
    <col min="7434" max="7434" width="6.7109375" style="403" customWidth="1"/>
    <col min="7435" max="7435" width="5.5703125" style="403" customWidth="1"/>
    <col min="7436" max="7436" width="7.7109375" style="403" customWidth="1"/>
    <col min="7437" max="7437" width="8.140625" style="403" customWidth="1"/>
    <col min="7438" max="7438" width="7.42578125" style="403" customWidth="1"/>
    <col min="7439" max="7439" width="5.85546875" style="403" customWidth="1"/>
    <col min="7440" max="7440" width="7.42578125" style="403" customWidth="1"/>
    <col min="7441" max="7441" width="9.85546875" style="403" customWidth="1"/>
    <col min="7442" max="7442" width="10.5703125" style="403" customWidth="1"/>
    <col min="7443" max="7443" width="7.7109375" style="403" customWidth="1"/>
    <col min="7444" max="7444" width="9.42578125" style="403" customWidth="1"/>
    <col min="7445" max="7445" width="10.42578125" style="403" customWidth="1"/>
    <col min="7446" max="7446" width="6.7109375" style="403" bestFit="1" customWidth="1"/>
    <col min="7447" max="7447" width="7.7109375" style="403" bestFit="1" customWidth="1"/>
    <col min="7448" max="7448" width="8.42578125" style="403" bestFit="1" customWidth="1"/>
    <col min="7449" max="7449" width="10" style="403" customWidth="1"/>
    <col min="7450" max="7450" width="8.140625" style="403" customWidth="1"/>
    <col min="7451" max="7451" width="7.28515625" style="403" customWidth="1"/>
    <col min="7452" max="7452" width="6.7109375" style="403" customWidth="1"/>
    <col min="7453" max="7453" width="7.5703125" style="403" customWidth="1"/>
    <col min="7454" max="7454" width="7.85546875" style="403" customWidth="1"/>
    <col min="7455" max="7455" width="10.140625" style="403" customWidth="1"/>
    <col min="7456" max="7456" width="8.7109375" style="403" customWidth="1"/>
    <col min="7457" max="7457" width="6.5703125" style="403" customWidth="1"/>
    <col min="7458" max="7458" width="7" style="403" customWidth="1"/>
    <col min="7459" max="7459" width="8.5703125" style="403" customWidth="1"/>
    <col min="7460" max="7460" width="10.28515625" style="403" customWidth="1"/>
    <col min="7461" max="7461" width="10.42578125" style="403" customWidth="1"/>
    <col min="7462" max="7462" width="9.7109375" style="403" customWidth="1"/>
    <col min="7463" max="7463" width="9.5703125" style="403" customWidth="1"/>
    <col min="7464" max="7464" width="10.85546875" style="403" customWidth="1"/>
    <col min="7465" max="7465" width="9.140625" style="403"/>
    <col min="7466" max="7466" width="22.28515625" style="403" bestFit="1" customWidth="1"/>
    <col min="7467" max="7667" width="9.140625" style="403"/>
    <col min="7668" max="7668" width="6" style="403" customWidth="1"/>
    <col min="7669" max="7669" width="37.85546875" style="403" customWidth="1"/>
    <col min="7670" max="7670" width="11.42578125" style="403" customWidth="1"/>
    <col min="7671" max="7671" width="11.7109375" style="403" customWidth="1"/>
    <col min="7672" max="7672" width="9.7109375" style="403" customWidth="1"/>
    <col min="7673" max="7674" width="10" style="403" customWidth="1"/>
    <col min="7675" max="7675" width="6.140625" style="403" customWidth="1"/>
    <col min="7676" max="7676" width="7.5703125" style="403" customWidth="1"/>
    <col min="7677" max="7677" width="8.140625" style="403" customWidth="1"/>
    <col min="7678" max="7678" width="0" style="403" hidden="1" customWidth="1"/>
    <col min="7679" max="7679" width="8.42578125" style="403" customWidth="1"/>
    <col min="7680" max="7680" width="7.5703125" style="403" customWidth="1"/>
    <col min="7681" max="7681" width="7.7109375" style="403" customWidth="1"/>
    <col min="7682" max="7682" width="6.28515625" style="403" customWidth="1"/>
    <col min="7683" max="7683" width="9.5703125" style="403" bestFit="1" customWidth="1"/>
    <col min="7684" max="7684" width="7.28515625" style="403" customWidth="1"/>
    <col min="7685" max="7685" width="6.42578125" style="403" customWidth="1"/>
    <col min="7686" max="7687" width="6" style="403" customWidth="1"/>
    <col min="7688" max="7688" width="7.140625" style="403" customWidth="1"/>
    <col min="7689" max="7689" width="5.7109375" style="403" customWidth="1"/>
    <col min="7690" max="7690" width="6.7109375" style="403" customWidth="1"/>
    <col min="7691" max="7691" width="5.5703125" style="403" customWidth="1"/>
    <col min="7692" max="7692" width="7.7109375" style="403" customWidth="1"/>
    <col min="7693" max="7693" width="8.140625" style="403" customWidth="1"/>
    <col min="7694" max="7694" width="7.42578125" style="403" customWidth="1"/>
    <col min="7695" max="7695" width="5.85546875" style="403" customWidth="1"/>
    <col min="7696" max="7696" width="7.42578125" style="403" customWidth="1"/>
    <col min="7697" max="7697" width="9.85546875" style="403" customWidth="1"/>
    <col min="7698" max="7698" width="10.5703125" style="403" customWidth="1"/>
    <col min="7699" max="7699" width="7.7109375" style="403" customWidth="1"/>
    <col min="7700" max="7700" width="9.42578125" style="403" customWidth="1"/>
    <col min="7701" max="7701" width="10.42578125" style="403" customWidth="1"/>
    <col min="7702" max="7702" width="6.7109375" style="403" bestFit="1" customWidth="1"/>
    <col min="7703" max="7703" width="7.7109375" style="403" bestFit="1" customWidth="1"/>
    <col min="7704" max="7704" width="8.42578125" style="403" bestFit="1" customWidth="1"/>
    <col min="7705" max="7705" width="10" style="403" customWidth="1"/>
    <col min="7706" max="7706" width="8.140625" style="403" customWidth="1"/>
    <col min="7707" max="7707" width="7.28515625" style="403" customWidth="1"/>
    <col min="7708" max="7708" width="6.7109375" style="403" customWidth="1"/>
    <col min="7709" max="7709" width="7.5703125" style="403" customWidth="1"/>
    <col min="7710" max="7710" width="7.85546875" style="403" customWidth="1"/>
    <col min="7711" max="7711" width="10.140625" style="403" customWidth="1"/>
    <col min="7712" max="7712" width="8.7109375" style="403" customWidth="1"/>
    <col min="7713" max="7713" width="6.5703125" style="403" customWidth="1"/>
    <col min="7714" max="7714" width="7" style="403" customWidth="1"/>
    <col min="7715" max="7715" width="8.5703125" style="403" customWidth="1"/>
    <col min="7716" max="7716" width="10.28515625" style="403" customWidth="1"/>
    <col min="7717" max="7717" width="10.42578125" style="403" customWidth="1"/>
    <col min="7718" max="7718" width="9.7109375" style="403" customWidth="1"/>
    <col min="7719" max="7719" width="9.5703125" style="403" customWidth="1"/>
    <col min="7720" max="7720" width="10.85546875" style="403" customWidth="1"/>
    <col min="7721" max="7721" width="9.140625" style="403"/>
    <col min="7722" max="7722" width="22.28515625" style="403" bestFit="1" customWidth="1"/>
    <col min="7723" max="7923" width="9.140625" style="403"/>
    <col min="7924" max="7924" width="6" style="403" customWidth="1"/>
    <col min="7925" max="7925" width="37.85546875" style="403" customWidth="1"/>
    <col min="7926" max="7926" width="11.42578125" style="403" customWidth="1"/>
    <col min="7927" max="7927" width="11.7109375" style="403" customWidth="1"/>
    <col min="7928" max="7928" width="9.7109375" style="403" customWidth="1"/>
    <col min="7929" max="7930" width="10" style="403" customWidth="1"/>
    <col min="7931" max="7931" width="6.140625" style="403" customWidth="1"/>
    <col min="7932" max="7932" width="7.5703125" style="403" customWidth="1"/>
    <col min="7933" max="7933" width="8.140625" style="403" customWidth="1"/>
    <col min="7934" max="7934" width="0" style="403" hidden="1" customWidth="1"/>
    <col min="7935" max="7935" width="8.42578125" style="403" customWidth="1"/>
    <col min="7936" max="7936" width="7.5703125" style="403" customWidth="1"/>
    <col min="7937" max="7937" width="7.7109375" style="403" customWidth="1"/>
    <col min="7938" max="7938" width="6.28515625" style="403" customWidth="1"/>
    <col min="7939" max="7939" width="9.5703125" style="403" bestFit="1" customWidth="1"/>
    <col min="7940" max="7940" width="7.28515625" style="403" customWidth="1"/>
    <col min="7941" max="7941" width="6.42578125" style="403" customWidth="1"/>
    <col min="7942" max="7943" width="6" style="403" customWidth="1"/>
    <col min="7944" max="7944" width="7.140625" style="403" customWidth="1"/>
    <col min="7945" max="7945" width="5.7109375" style="403" customWidth="1"/>
    <col min="7946" max="7946" width="6.7109375" style="403" customWidth="1"/>
    <col min="7947" max="7947" width="5.5703125" style="403" customWidth="1"/>
    <col min="7948" max="7948" width="7.7109375" style="403" customWidth="1"/>
    <col min="7949" max="7949" width="8.140625" style="403" customWidth="1"/>
    <col min="7950" max="7950" width="7.42578125" style="403" customWidth="1"/>
    <col min="7951" max="7951" width="5.85546875" style="403" customWidth="1"/>
    <col min="7952" max="7952" width="7.42578125" style="403" customWidth="1"/>
    <col min="7953" max="7953" width="9.85546875" style="403" customWidth="1"/>
    <col min="7954" max="7954" width="10.5703125" style="403" customWidth="1"/>
    <col min="7955" max="7955" width="7.7109375" style="403" customWidth="1"/>
    <col min="7956" max="7956" width="9.42578125" style="403" customWidth="1"/>
    <col min="7957" max="7957" width="10.42578125" style="403" customWidth="1"/>
    <col min="7958" max="7958" width="6.7109375" style="403" bestFit="1" customWidth="1"/>
    <col min="7959" max="7959" width="7.7109375" style="403" bestFit="1" customWidth="1"/>
    <col min="7960" max="7960" width="8.42578125" style="403" bestFit="1" customWidth="1"/>
    <col min="7961" max="7961" width="10" style="403" customWidth="1"/>
    <col min="7962" max="7962" width="8.140625" style="403" customWidth="1"/>
    <col min="7963" max="7963" width="7.28515625" style="403" customWidth="1"/>
    <col min="7964" max="7964" width="6.7109375" style="403" customWidth="1"/>
    <col min="7965" max="7965" width="7.5703125" style="403" customWidth="1"/>
    <col min="7966" max="7966" width="7.85546875" style="403" customWidth="1"/>
    <col min="7967" max="7967" width="10.140625" style="403" customWidth="1"/>
    <col min="7968" max="7968" width="8.7109375" style="403" customWidth="1"/>
    <col min="7969" max="7969" width="6.5703125" style="403" customWidth="1"/>
    <col min="7970" max="7970" width="7" style="403" customWidth="1"/>
    <col min="7971" max="7971" width="8.5703125" style="403" customWidth="1"/>
    <col min="7972" max="7972" width="10.28515625" style="403" customWidth="1"/>
    <col min="7973" max="7973" width="10.42578125" style="403" customWidth="1"/>
    <col min="7974" max="7974" width="9.7109375" style="403" customWidth="1"/>
    <col min="7975" max="7975" width="9.5703125" style="403" customWidth="1"/>
    <col min="7976" max="7976" width="10.85546875" style="403" customWidth="1"/>
    <col min="7977" max="7977" width="9.140625" style="403"/>
    <col min="7978" max="7978" width="22.28515625" style="403" bestFit="1" customWidth="1"/>
    <col min="7979" max="8179" width="9.140625" style="403"/>
    <col min="8180" max="8180" width="6" style="403" customWidth="1"/>
    <col min="8181" max="8181" width="37.85546875" style="403" customWidth="1"/>
    <col min="8182" max="8182" width="11.42578125" style="403" customWidth="1"/>
    <col min="8183" max="8183" width="11.7109375" style="403" customWidth="1"/>
    <col min="8184" max="8184" width="9.7109375" style="403" customWidth="1"/>
    <col min="8185" max="8186" width="10" style="403" customWidth="1"/>
    <col min="8187" max="8187" width="6.140625" style="403" customWidth="1"/>
    <col min="8188" max="8188" width="7.5703125" style="403" customWidth="1"/>
    <col min="8189" max="8189" width="8.140625" style="403" customWidth="1"/>
    <col min="8190" max="8190" width="0" style="403" hidden="1" customWidth="1"/>
    <col min="8191" max="8191" width="8.42578125" style="403" customWidth="1"/>
    <col min="8192" max="8192" width="7.5703125" style="403" customWidth="1"/>
    <col min="8193" max="8193" width="7.7109375" style="403" customWidth="1"/>
    <col min="8194" max="8194" width="6.28515625" style="403" customWidth="1"/>
    <col min="8195" max="8195" width="9.5703125" style="403" bestFit="1" customWidth="1"/>
    <col min="8196" max="8196" width="7.28515625" style="403" customWidth="1"/>
    <col min="8197" max="8197" width="6.42578125" style="403" customWidth="1"/>
    <col min="8198" max="8199" width="6" style="403" customWidth="1"/>
    <col min="8200" max="8200" width="7.140625" style="403" customWidth="1"/>
    <col min="8201" max="8201" width="5.7109375" style="403" customWidth="1"/>
    <col min="8202" max="8202" width="6.7109375" style="403" customWidth="1"/>
    <col min="8203" max="8203" width="5.5703125" style="403" customWidth="1"/>
    <col min="8204" max="8204" width="7.7109375" style="403" customWidth="1"/>
    <col min="8205" max="8205" width="8.140625" style="403" customWidth="1"/>
    <col min="8206" max="8206" width="7.42578125" style="403" customWidth="1"/>
    <col min="8207" max="8207" width="5.85546875" style="403" customWidth="1"/>
    <col min="8208" max="8208" width="7.42578125" style="403" customWidth="1"/>
    <col min="8209" max="8209" width="9.85546875" style="403" customWidth="1"/>
    <col min="8210" max="8210" width="10.5703125" style="403" customWidth="1"/>
    <col min="8211" max="8211" width="7.7109375" style="403" customWidth="1"/>
    <col min="8212" max="8212" width="9.42578125" style="403" customWidth="1"/>
    <col min="8213" max="8213" width="10.42578125" style="403" customWidth="1"/>
    <col min="8214" max="8214" width="6.7109375" style="403" bestFit="1" customWidth="1"/>
    <col min="8215" max="8215" width="7.7109375" style="403" bestFit="1" customWidth="1"/>
    <col min="8216" max="8216" width="8.42578125" style="403" bestFit="1" customWidth="1"/>
    <col min="8217" max="8217" width="10" style="403" customWidth="1"/>
    <col min="8218" max="8218" width="8.140625" style="403" customWidth="1"/>
    <col min="8219" max="8219" width="7.28515625" style="403" customWidth="1"/>
    <col min="8220" max="8220" width="6.7109375" style="403" customWidth="1"/>
    <col min="8221" max="8221" width="7.5703125" style="403" customWidth="1"/>
    <col min="8222" max="8222" width="7.85546875" style="403" customWidth="1"/>
    <col min="8223" max="8223" width="10.140625" style="403" customWidth="1"/>
    <col min="8224" max="8224" width="8.7109375" style="403" customWidth="1"/>
    <col min="8225" max="8225" width="6.5703125" style="403" customWidth="1"/>
    <col min="8226" max="8226" width="7" style="403" customWidth="1"/>
    <col min="8227" max="8227" width="8.5703125" style="403" customWidth="1"/>
    <col min="8228" max="8228" width="10.28515625" style="403" customWidth="1"/>
    <col min="8229" max="8229" width="10.42578125" style="403" customWidth="1"/>
    <col min="8230" max="8230" width="9.7109375" style="403" customWidth="1"/>
    <col min="8231" max="8231" width="9.5703125" style="403" customWidth="1"/>
    <col min="8232" max="8232" width="10.85546875" style="403" customWidth="1"/>
    <col min="8233" max="8233" width="9.140625" style="403"/>
    <col min="8234" max="8234" width="22.28515625" style="403" bestFit="1" customWidth="1"/>
    <col min="8235" max="8435" width="9.140625" style="403"/>
    <col min="8436" max="8436" width="6" style="403" customWidth="1"/>
    <col min="8437" max="8437" width="37.85546875" style="403" customWidth="1"/>
    <col min="8438" max="8438" width="11.42578125" style="403" customWidth="1"/>
    <col min="8439" max="8439" width="11.7109375" style="403" customWidth="1"/>
    <col min="8440" max="8440" width="9.7109375" style="403" customWidth="1"/>
    <col min="8441" max="8442" width="10" style="403" customWidth="1"/>
    <col min="8443" max="8443" width="6.140625" style="403" customWidth="1"/>
    <col min="8444" max="8444" width="7.5703125" style="403" customWidth="1"/>
    <col min="8445" max="8445" width="8.140625" style="403" customWidth="1"/>
    <col min="8446" max="8446" width="0" style="403" hidden="1" customWidth="1"/>
    <col min="8447" max="8447" width="8.42578125" style="403" customWidth="1"/>
    <col min="8448" max="8448" width="7.5703125" style="403" customWidth="1"/>
    <col min="8449" max="8449" width="7.7109375" style="403" customWidth="1"/>
    <col min="8450" max="8450" width="6.28515625" style="403" customWidth="1"/>
    <col min="8451" max="8451" width="9.5703125" style="403" bestFit="1" customWidth="1"/>
    <col min="8452" max="8452" width="7.28515625" style="403" customWidth="1"/>
    <col min="8453" max="8453" width="6.42578125" style="403" customWidth="1"/>
    <col min="8454" max="8455" width="6" style="403" customWidth="1"/>
    <col min="8456" max="8456" width="7.140625" style="403" customWidth="1"/>
    <col min="8457" max="8457" width="5.7109375" style="403" customWidth="1"/>
    <col min="8458" max="8458" width="6.7109375" style="403" customWidth="1"/>
    <col min="8459" max="8459" width="5.5703125" style="403" customWidth="1"/>
    <col min="8460" max="8460" width="7.7109375" style="403" customWidth="1"/>
    <col min="8461" max="8461" width="8.140625" style="403" customWidth="1"/>
    <col min="8462" max="8462" width="7.42578125" style="403" customWidth="1"/>
    <col min="8463" max="8463" width="5.85546875" style="403" customWidth="1"/>
    <col min="8464" max="8464" width="7.42578125" style="403" customWidth="1"/>
    <col min="8465" max="8465" width="9.85546875" style="403" customWidth="1"/>
    <col min="8466" max="8466" width="10.5703125" style="403" customWidth="1"/>
    <col min="8467" max="8467" width="7.7109375" style="403" customWidth="1"/>
    <col min="8468" max="8468" width="9.42578125" style="403" customWidth="1"/>
    <col min="8469" max="8469" width="10.42578125" style="403" customWidth="1"/>
    <col min="8470" max="8470" width="6.7109375" style="403" bestFit="1" customWidth="1"/>
    <col min="8471" max="8471" width="7.7109375" style="403" bestFit="1" customWidth="1"/>
    <col min="8472" max="8472" width="8.42578125" style="403" bestFit="1" customWidth="1"/>
    <col min="8473" max="8473" width="10" style="403" customWidth="1"/>
    <col min="8474" max="8474" width="8.140625" style="403" customWidth="1"/>
    <col min="8475" max="8475" width="7.28515625" style="403" customWidth="1"/>
    <col min="8476" max="8476" width="6.7109375" style="403" customWidth="1"/>
    <col min="8477" max="8477" width="7.5703125" style="403" customWidth="1"/>
    <col min="8478" max="8478" width="7.85546875" style="403" customWidth="1"/>
    <col min="8479" max="8479" width="10.140625" style="403" customWidth="1"/>
    <col min="8480" max="8480" width="8.7109375" style="403" customWidth="1"/>
    <col min="8481" max="8481" width="6.5703125" style="403" customWidth="1"/>
    <col min="8482" max="8482" width="7" style="403" customWidth="1"/>
    <col min="8483" max="8483" width="8.5703125" style="403" customWidth="1"/>
    <col min="8484" max="8484" width="10.28515625" style="403" customWidth="1"/>
    <col min="8485" max="8485" width="10.42578125" style="403" customWidth="1"/>
    <col min="8486" max="8486" width="9.7109375" style="403" customWidth="1"/>
    <col min="8487" max="8487" width="9.5703125" style="403" customWidth="1"/>
    <col min="8488" max="8488" width="10.85546875" style="403" customWidth="1"/>
    <col min="8489" max="8489" width="9.140625" style="403"/>
    <col min="8490" max="8490" width="22.28515625" style="403" bestFit="1" customWidth="1"/>
    <col min="8491" max="8691" width="9.140625" style="403"/>
    <col min="8692" max="8692" width="6" style="403" customWidth="1"/>
    <col min="8693" max="8693" width="37.85546875" style="403" customWidth="1"/>
    <col min="8694" max="8694" width="11.42578125" style="403" customWidth="1"/>
    <col min="8695" max="8695" width="11.7109375" style="403" customWidth="1"/>
    <col min="8696" max="8696" width="9.7109375" style="403" customWidth="1"/>
    <col min="8697" max="8698" width="10" style="403" customWidth="1"/>
    <col min="8699" max="8699" width="6.140625" style="403" customWidth="1"/>
    <col min="8700" max="8700" width="7.5703125" style="403" customWidth="1"/>
    <col min="8701" max="8701" width="8.140625" style="403" customWidth="1"/>
    <col min="8702" max="8702" width="0" style="403" hidden="1" customWidth="1"/>
    <col min="8703" max="8703" width="8.42578125" style="403" customWidth="1"/>
    <col min="8704" max="8704" width="7.5703125" style="403" customWidth="1"/>
    <col min="8705" max="8705" width="7.7109375" style="403" customWidth="1"/>
    <col min="8706" max="8706" width="6.28515625" style="403" customWidth="1"/>
    <col min="8707" max="8707" width="9.5703125" style="403" bestFit="1" customWidth="1"/>
    <col min="8708" max="8708" width="7.28515625" style="403" customWidth="1"/>
    <col min="8709" max="8709" width="6.42578125" style="403" customWidth="1"/>
    <col min="8710" max="8711" width="6" style="403" customWidth="1"/>
    <col min="8712" max="8712" width="7.140625" style="403" customWidth="1"/>
    <col min="8713" max="8713" width="5.7109375" style="403" customWidth="1"/>
    <col min="8714" max="8714" width="6.7109375" style="403" customWidth="1"/>
    <col min="8715" max="8715" width="5.5703125" style="403" customWidth="1"/>
    <col min="8716" max="8716" width="7.7109375" style="403" customWidth="1"/>
    <col min="8717" max="8717" width="8.140625" style="403" customWidth="1"/>
    <col min="8718" max="8718" width="7.42578125" style="403" customWidth="1"/>
    <col min="8719" max="8719" width="5.85546875" style="403" customWidth="1"/>
    <col min="8720" max="8720" width="7.42578125" style="403" customWidth="1"/>
    <col min="8721" max="8721" width="9.85546875" style="403" customWidth="1"/>
    <col min="8722" max="8722" width="10.5703125" style="403" customWidth="1"/>
    <col min="8723" max="8723" width="7.7109375" style="403" customWidth="1"/>
    <col min="8724" max="8724" width="9.42578125" style="403" customWidth="1"/>
    <col min="8725" max="8725" width="10.42578125" style="403" customWidth="1"/>
    <col min="8726" max="8726" width="6.7109375" style="403" bestFit="1" customWidth="1"/>
    <col min="8727" max="8727" width="7.7109375" style="403" bestFit="1" customWidth="1"/>
    <col min="8728" max="8728" width="8.42578125" style="403" bestFit="1" customWidth="1"/>
    <col min="8729" max="8729" width="10" style="403" customWidth="1"/>
    <col min="8730" max="8730" width="8.140625" style="403" customWidth="1"/>
    <col min="8731" max="8731" width="7.28515625" style="403" customWidth="1"/>
    <col min="8732" max="8732" width="6.7109375" style="403" customWidth="1"/>
    <col min="8733" max="8733" width="7.5703125" style="403" customWidth="1"/>
    <col min="8734" max="8734" width="7.85546875" style="403" customWidth="1"/>
    <col min="8735" max="8735" width="10.140625" style="403" customWidth="1"/>
    <col min="8736" max="8736" width="8.7109375" style="403" customWidth="1"/>
    <col min="8737" max="8737" width="6.5703125" style="403" customWidth="1"/>
    <col min="8738" max="8738" width="7" style="403" customWidth="1"/>
    <col min="8739" max="8739" width="8.5703125" style="403" customWidth="1"/>
    <col min="8740" max="8740" width="10.28515625" style="403" customWidth="1"/>
    <col min="8741" max="8741" width="10.42578125" style="403" customWidth="1"/>
    <col min="8742" max="8742" width="9.7109375" style="403" customWidth="1"/>
    <col min="8743" max="8743" width="9.5703125" style="403" customWidth="1"/>
    <col min="8744" max="8744" width="10.85546875" style="403" customWidth="1"/>
    <col min="8745" max="8745" width="9.140625" style="403"/>
    <col min="8746" max="8746" width="22.28515625" style="403" bestFit="1" customWidth="1"/>
    <col min="8747" max="8947" width="9.140625" style="403"/>
    <col min="8948" max="8948" width="6" style="403" customWidth="1"/>
    <col min="8949" max="8949" width="37.85546875" style="403" customWidth="1"/>
    <col min="8950" max="8950" width="11.42578125" style="403" customWidth="1"/>
    <col min="8951" max="8951" width="11.7109375" style="403" customWidth="1"/>
    <col min="8952" max="8952" width="9.7109375" style="403" customWidth="1"/>
    <col min="8953" max="8954" width="10" style="403" customWidth="1"/>
    <col min="8955" max="8955" width="6.140625" style="403" customWidth="1"/>
    <col min="8956" max="8956" width="7.5703125" style="403" customWidth="1"/>
    <col min="8957" max="8957" width="8.140625" style="403" customWidth="1"/>
    <col min="8958" max="8958" width="0" style="403" hidden="1" customWidth="1"/>
    <col min="8959" max="8959" width="8.42578125" style="403" customWidth="1"/>
    <col min="8960" max="8960" width="7.5703125" style="403" customWidth="1"/>
    <col min="8961" max="8961" width="7.7109375" style="403" customWidth="1"/>
    <col min="8962" max="8962" width="6.28515625" style="403" customWidth="1"/>
    <col min="8963" max="8963" width="9.5703125" style="403" bestFit="1" customWidth="1"/>
    <col min="8964" max="8964" width="7.28515625" style="403" customWidth="1"/>
    <col min="8965" max="8965" width="6.42578125" style="403" customWidth="1"/>
    <col min="8966" max="8967" width="6" style="403" customWidth="1"/>
    <col min="8968" max="8968" width="7.140625" style="403" customWidth="1"/>
    <col min="8969" max="8969" width="5.7109375" style="403" customWidth="1"/>
    <col min="8970" max="8970" width="6.7109375" style="403" customWidth="1"/>
    <col min="8971" max="8971" width="5.5703125" style="403" customWidth="1"/>
    <col min="8972" max="8972" width="7.7109375" style="403" customWidth="1"/>
    <col min="8973" max="8973" width="8.140625" style="403" customWidth="1"/>
    <col min="8974" max="8974" width="7.42578125" style="403" customWidth="1"/>
    <col min="8975" max="8975" width="5.85546875" style="403" customWidth="1"/>
    <col min="8976" max="8976" width="7.42578125" style="403" customWidth="1"/>
    <col min="8977" max="8977" width="9.85546875" style="403" customWidth="1"/>
    <col min="8978" max="8978" width="10.5703125" style="403" customWidth="1"/>
    <col min="8979" max="8979" width="7.7109375" style="403" customWidth="1"/>
    <col min="8980" max="8980" width="9.42578125" style="403" customWidth="1"/>
    <col min="8981" max="8981" width="10.42578125" style="403" customWidth="1"/>
    <col min="8982" max="8982" width="6.7109375" style="403" bestFit="1" customWidth="1"/>
    <col min="8983" max="8983" width="7.7109375" style="403" bestFit="1" customWidth="1"/>
    <col min="8984" max="8984" width="8.42578125" style="403" bestFit="1" customWidth="1"/>
    <col min="8985" max="8985" width="10" style="403" customWidth="1"/>
    <col min="8986" max="8986" width="8.140625" style="403" customWidth="1"/>
    <col min="8987" max="8987" width="7.28515625" style="403" customWidth="1"/>
    <col min="8988" max="8988" width="6.7109375" style="403" customWidth="1"/>
    <col min="8989" max="8989" width="7.5703125" style="403" customWidth="1"/>
    <col min="8990" max="8990" width="7.85546875" style="403" customWidth="1"/>
    <col min="8991" max="8991" width="10.140625" style="403" customWidth="1"/>
    <col min="8992" max="8992" width="8.7109375" style="403" customWidth="1"/>
    <col min="8993" max="8993" width="6.5703125" style="403" customWidth="1"/>
    <col min="8994" max="8994" width="7" style="403" customWidth="1"/>
    <col min="8995" max="8995" width="8.5703125" style="403" customWidth="1"/>
    <col min="8996" max="8996" width="10.28515625" style="403" customWidth="1"/>
    <col min="8997" max="8997" width="10.42578125" style="403" customWidth="1"/>
    <col min="8998" max="8998" width="9.7109375" style="403" customWidth="1"/>
    <col min="8999" max="8999" width="9.5703125" style="403" customWidth="1"/>
    <col min="9000" max="9000" width="10.85546875" style="403" customWidth="1"/>
    <col min="9001" max="9001" width="9.140625" style="403"/>
    <col min="9002" max="9002" width="22.28515625" style="403" bestFit="1" customWidth="1"/>
    <col min="9003" max="9203" width="9.140625" style="403"/>
    <col min="9204" max="9204" width="6" style="403" customWidth="1"/>
    <col min="9205" max="9205" width="37.85546875" style="403" customWidth="1"/>
    <col min="9206" max="9206" width="11.42578125" style="403" customWidth="1"/>
    <col min="9207" max="9207" width="11.7109375" style="403" customWidth="1"/>
    <col min="9208" max="9208" width="9.7109375" style="403" customWidth="1"/>
    <col min="9209" max="9210" width="10" style="403" customWidth="1"/>
    <col min="9211" max="9211" width="6.140625" style="403" customWidth="1"/>
    <col min="9212" max="9212" width="7.5703125" style="403" customWidth="1"/>
    <col min="9213" max="9213" width="8.140625" style="403" customWidth="1"/>
    <col min="9214" max="9214" width="0" style="403" hidden="1" customWidth="1"/>
    <col min="9215" max="9215" width="8.42578125" style="403" customWidth="1"/>
    <col min="9216" max="9216" width="7.5703125" style="403" customWidth="1"/>
    <col min="9217" max="9217" width="7.7109375" style="403" customWidth="1"/>
    <col min="9218" max="9218" width="6.28515625" style="403" customWidth="1"/>
    <col min="9219" max="9219" width="9.5703125" style="403" bestFit="1" customWidth="1"/>
    <col min="9220" max="9220" width="7.28515625" style="403" customWidth="1"/>
    <col min="9221" max="9221" width="6.42578125" style="403" customWidth="1"/>
    <col min="9222" max="9223" width="6" style="403" customWidth="1"/>
    <col min="9224" max="9224" width="7.140625" style="403" customWidth="1"/>
    <col min="9225" max="9225" width="5.7109375" style="403" customWidth="1"/>
    <col min="9226" max="9226" width="6.7109375" style="403" customWidth="1"/>
    <col min="9227" max="9227" width="5.5703125" style="403" customWidth="1"/>
    <col min="9228" max="9228" width="7.7109375" style="403" customWidth="1"/>
    <col min="9229" max="9229" width="8.140625" style="403" customWidth="1"/>
    <col min="9230" max="9230" width="7.42578125" style="403" customWidth="1"/>
    <col min="9231" max="9231" width="5.85546875" style="403" customWidth="1"/>
    <col min="9232" max="9232" width="7.42578125" style="403" customWidth="1"/>
    <col min="9233" max="9233" width="9.85546875" style="403" customWidth="1"/>
    <col min="9234" max="9234" width="10.5703125" style="403" customWidth="1"/>
    <col min="9235" max="9235" width="7.7109375" style="403" customWidth="1"/>
    <col min="9236" max="9236" width="9.42578125" style="403" customWidth="1"/>
    <col min="9237" max="9237" width="10.42578125" style="403" customWidth="1"/>
    <col min="9238" max="9238" width="6.7109375" style="403" bestFit="1" customWidth="1"/>
    <col min="9239" max="9239" width="7.7109375" style="403" bestFit="1" customWidth="1"/>
    <col min="9240" max="9240" width="8.42578125" style="403" bestFit="1" customWidth="1"/>
    <col min="9241" max="9241" width="10" style="403" customWidth="1"/>
    <col min="9242" max="9242" width="8.140625" style="403" customWidth="1"/>
    <col min="9243" max="9243" width="7.28515625" style="403" customWidth="1"/>
    <col min="9244" max="9244" width="6.7109375" style="403" customWidth="1"/>
    <col min="9245" max="9245" width="7.5703125" style="403" customWidth="1"/>
    <col min="9246" max="9246" width="7.85546875" style="403" customWidth="1"/>
    <col min="9247" max="9247" width="10.140625" style="403" customWidth="1"/>
    <col min="9248" max="9248" width="8.7109375" style="403" customWidth="1"/>
    <col min="9249" max="9249" width="6.5703125" style="403" customWidth="1"/>
    <col min="9250" max="9250" width="7" style="403" customWidth="1"/>
    <col min="9251" max="9251" width="8.5703125" style="403" customWidth="1"/>
    <col min="9252" max="9252" width="10.28515625" style="403" customWidth="1"/>
    <col min="9253" max="9253" width="10.42578125" style="403" customWidth="1"/>
    <col min="9254" max="9254" width="9.7109375" style="403" customWidth="1"/>
    <col min="9255" max="9255" width="9.5703125" style="403" customWidth="1"/>
    <col min="9256" max="9256" width="10.85546875" style="403" customWidth="1"/>
    <col min="9257" max="9257" width="9.140625" style="403"/>
    <col min="9258" max="9258" width="22.28515625" style="403" bestFit="1" customWidth="1"/>
    <col min="9259" max="9459" width="9.140625" style="403"/>
    <col min="9460" max="9460" width="6" style="403" customWidth="1"/>
    <col min="9461" max="9461" width="37.85546875" style="403" customWidth="1"/>
    <col min="9462" max="9462" width="11.42578125" style="403" customWidth="1"/>
    <col min="9463" max="9463" width="11.7109375" style="403" customWidth="1"/>
    <col min="9464" max="9464" width="9.7109375" style="403" customWidth="1"/>
    <col min="9465" max="9466" width="10" style="403" customWidth="1"/>
    <col min="9467" max="9467" width="6.140625" style="403" customWidth="1"/>
    <col min="9468" max="9468" width="7.5703125" style="403" customWidth="1"/>
    <col min="9469" max="9469" width="8.140625" style="403" customWidth="1"/>
    <col min="9470" max="9470" width="0" style="403" hidden="1" customWidth="1"/>
    <col min="9471" max="9471" width="8.42578125" style="403" customWidth="1"/>
    <col min="9472" max="9472" width="7.5703125" style="403" customWidth="1"/>
    <col min="9473" max="9473" width="7.7109375" style="403" customWidth="1"/>
    <col min="9474" max="9474" width="6.28515625" style="403" customWidth="1"/>
    <col min="9475" max="9475" width="9.5703125" style="403" bestFit="1" customWidth="1"/>
    <col min="9476" max="9476" width="7.28515625" style="403" customWidth="1"/>
    <col min="9477" max="9477" width="6.42578125" style="403" customWidth="1"/>
    <col min="9478" max="9479" width="6" style="403" customWidth="1"/>
    <col min="9480" max="9480" width="7.140625" style="403" customWidth="1"/>
    <col min="9481" max="9481" width="5.7109375" style="403" customWidth="1"/>
    <col min="9482" max="9482" width="6.7109375" style="403" customWidth="1"/>
    <col min="9483" max="9483" width="5.5703125" style="403" customWidth="1"/>
    <col min="9484" max="9484" width="7.7109375" style="403" customWidth="1"/>
    <col min="9485" max="9485" width="8.140625" style="403" customWidth="1"/>
    <col min="9486" max="9486" width="7.42578125" style="403" customWidth="1"/>
    <col min="9487" max="9487" width="5.85546875" style="403" customWidth="1"/>
    <col min="9488" max="9488" width="7.42578125" style="403" customWidth="1"/>
    <col min="9489" max="9489" width="9.85546875" style="403" customWidth="1"/>
    <col min="9490" max="9490" width="10.5703125" style="403" customWidth="1"/>
    <col min="9491" max="9491" width="7.7109375" style="403" customWidth="1"/>
    <col min="9492" max="9492" width="9.42578125" style="403" customWidth="1"/>
    <col min="9493" max="9493" width="10.42578125" style="403" customWidth="1"/>
    <col min="9494" max="9494" width="6.7109375" style="403" bestFit="1" customWidth="1"/>
    <col min="9495" max="9495" width="7.7109375" style="403" bestFit="1" customWidth="1"/>
    <col min="9496" max="9496" width="8.42578125" style="403" bestFit="1" customWidth="1"/>
    <col min="9497" max="9497" width="10" style="403" customWidth="1"/>
    <col min="9498" max="9498" width="8.140625" style="403" customWidth="1"/>
    <col min="9499" max="9499" width="7.28515625" style="403" customWidth="1"/>
    <col min="9500" max="9500" width="6.7109375" style="403" customWidth="1"/>
    <col min="9501" max="9501" width="7.5703125" style="403" customWidth="1"/>
    <col min="9502" max="9502" width="7.85546875" style="403" customWidth="1"/>
    <col min="9503" max="9503" width="10.140625" style="403" customWidth="1"/>
    <col min="9504" max="9504" width="8.7109375" style="403" customWidth="1"/>
    <col min="9505" max="9505" width="6.5703125" style="403" customWidth="1"/>
    <col min="9506" max="9506" width="7" style="403" customWidth="1"/>
    <col min="9507" max="9507" width="8.5703125" style="403" customWidth="1"/>
    <col min="9508" max="9508" width="10.28515625" style="403" customWidth="1"/>
    <col min="9509" max="9509" width="10.42578125" style="403" customWidth="1"/>
    <col min="9510" max="9510" width="9.7109375" style="403" customWidth="1"/>
    <col min="9511" max="9511" width="9.5703125" style="403" customWidth="1"/>
    <col min="9512" max="9512" width="10.85546875" style="403" customWidth="1"/>
    <col min="9513" max="9513" width="9.140625" style="403"/>
    <col min="9514" max="9514" width="22.28515625" style="403" bestFit="1" customWidth="1"/>
    <col min="9515" max="9715" width="9.140625" style="403"/>
    <col min="9716" max="9716" width="6" style="403" customWidth="1"/>
    <col min="9717" max="9717" width="37.85546875" style="403" customWidth="1"/>
    <col min="9718" max="9718" width="11.42578125" style="403" customWidth="1"/>
    <col min="9719" max="9719" width="11.7109375" style="403" customWidth="1"/>
    <col min="9720" max="9720" width="9.7109375" style="403" customWidth="1"/>
    <col min="9721" max="9722" width="10" style="403" customWidth="1"/>
    <col min="9723" max="9723" width="6.140625" style="403" customWidth="1"/>
    <col min="9724" max="9724" width="7.5703125" style="403" customWidth="1"/>
    <col min="9725" max="9725" width="8.140625" style="403" customWidth="1"/>
    <col min="9726" max="9726" width="0" style="403" hidden="1" customWidth="1"/>
    <col min="9727" max="9727" width="8.42578125" style="403" customWidth="1"/>
    <col min="9728" max="9728" width="7.5703125" style="403" customWidth="1"/>
    <col min="9729" max="9729" width="7.7109375" style="403" customWidth="1"/>
    <col min="9730" max="9730" width="6.28515625" style="403" customWidth="1"/>
    <col min="9731" max="9731" width="9.5703125" style="403" bestFit="1" customWidth="1"/>
    <col min="9732" max="9732" width="7.28515625" style="403" customWidth="1"/>
    <col min="9733" max="9733" width="6.42578125" style="403" customWidth="1"/>
    <col min="9734" max="9735" width="6" style="403" customWidth="1"/>
    <col min="9736" max="9736" width="7.140625" style="403" customWidth="1"/>
    <col min="9737" max="9737" width="5.7109375" style="403" customWidth="1"/>
    <col min="9738" max="9738" width="6.7109375" style="403" customWidth="1"/>
    <col min="9739" max="9739" width="5.5703125" style="403" customWidth="1"/>
    <col min="9740" max="9740" width="7.7109375" style="403" customWidth="1"/>
    <col min="9741" max="9741" width="8.140625" style="403" customWidth="1"/>
    <col min="9742" max="9742" width="7.42578125" style="403" customWidth="1"/>
    <col min="9743" max="9743" width="5.85546875" style="403" customWidth="1"/>
    <col min="9744" max="9744" width="7.42578125" style="403" customWidth="1"/>
    <col min="9745" max="9745" width="9.85546875" style="403" customWidth="1"/>
    <col min="9746" max="9746" width="10.5703125" style="403" customWidth="1"/>
    <col min="9747" max="9747" width="7.7109375" style="403" customWidth="1"/>
    <col min="9748" max="9748" width="9.42578125" style="403" customWidth="1"/>
    <col min="9749" max="9749" width="10.42578125" style="403" customWidth="1"/>
    <col min="9750" max="9750" width="6.7109375" style="403" bestFit="1" customWidth="1"/>
    <col min="9751" max="9751" width="7.7109375" style="403" bestFit="1" customWidth="1"/>
    <col min="9752" max="9752" width="8.42578125" style="403" bestFit="1" customWidth="1"/>
    <col min="9753" max="9753" width="10" style="403" customWidth="1"/>
    <col min="9754" max="9754" width="8.140625" style="403" customWidth="1"/>
    <col min="9755" max="9755" width="7.28515625" style="403" customWidth="1"/>
    <col min="9756" max="9756" width="6.7109375" style="403" customWidth="1"/>
    <col min="9757" max="9757" width="7.5703125" style="403" customWidth="1"/>
    <col min="9758" max="9758" width="7.85546875" style="403" customWidth="1"/>
    <col min="9759" max="9759" width="10.140625" style="403" customWidth="1"/>
    <col min="9760" max="9760" width="8.7109375" style="403" customWidth="1"/>
    <col min="9761" max="9761" width="6.5703125" style="403" customWidth="1"/>
    <col min="9762" max="9762" width="7" style="403" customWidth="1"/>
    <col min="9763" max="9763" width="8.5703125" style="403" customWidth="1"/>
    <col min="9764" max="9764" width="10.28515625" style="403" customWidth="1"/>
    <col min="9765" max="9765" width="10.42578125" style="403" customWidth="1"/>
    <col min="9766" max="9766" width="9.7109375" style="403" customWidth="1"/>
    <col min="9767" max="9767" width="9.5703125" style="403" customWidth="1"/>
    <col min="9768" max="9768" width="10.85546875" style="403" customWidth="1"/>
    <col min="9769" max="9769" width="9.140625" style="403"/>
    <col min="9770" max="9770" width="22.28515625" style="403" bestFit="1" customWidth="1"/>
    <col min="9771" max="9971" width="9.140625" style="403"/>
    <col min="9972" max="9972" width="6" style="403" customWidth="1"/>
    <col min="9973" max="9973" width="37.85546875" style="403" customWidth="1"/>
    <col min="9974" max="9974" width="11.42578125" style="403" customWidth="1"/>
    <col min="9975" max="9975" width="11.7109375" style="403" customWidth="1"/>
    <col min="9976" max="9976" width="9.7109375" style="403" customWidth="1"/>
    <col min="9977" max="9978" width="10" style="403" customWidth="1"/>
    <col min="9979" max="9979" width="6.140625" style="403" customWidth="1"/>
    <col min="9980" max="9980" width="7.5703125" style="403" customWidth="1"/>
    <col min="9981" max="9981" width="8.140625" style="403" customWidth="1"/>
    <col min="9982" max="9982" width="0" style="403" hidden="1" customWidth="1"/>
    <col min="9983" max="9983" width="8.42578125" style="403" customWidth="1"/>
    <col min="9984" max="9984" width="7.5703125" style="403" customWidth="1"/>
    <col min="9985" max="9985" width="7.7109375" style="403" customWidth="1"/>
    <col min="9986" max="9986" width="6.28515625" style="403" customWidth="1"/>
    <col min="9987" max="9987" width="9.5703125" style="403" bestFit="1" customWidth="1"/>
    <col min="9988" max="9988" width="7.28515625" style="403" customWidth="1"/>
    <col min="9989" max="9989" width="6.42578125" style="403" customWidth="1"/>
    <col min="9990" max="9991" width="6" style="403" customWidth="1"/>
    <col min="9992" max="9992" width="7.140625" style="403" customWidth="1"/>
    <col min="9993" max="9993" width="5.7109375" style="403" customWidth="1"/>
    <col min="9994" max="9994" width="6.7109375" style="403" customWidth="1"/>
    <col min="9995" max="9995" width="5.5703125" style="403" customWidth="1"/>
    <col min="9996" max="9996" width="7.7109375" style="403" customWidth="1"/>
    <col min="9997" max="9997" width="8.140625" style="403" customWidth="1"/>
    <col min="9998" max="9998" width="7.42578125" style="403" customWidth="1"/>
    <col min="9999" max="9999" width="5.85546875" style="403" customWidth="1"/>
    <col min="10000" max="10000" width="7.42578125" style="403" customWidth="1"/>
    <col min="10001" max="10001" width="9.85546875" style="403" customWidth="1"/>
    <col min="10002" max="10002" width="10.5703125" style="403" customWidth="1"/>
    <col min="10003" max="10003" width="7.7109375" style="403" customWidth="1"/>
    <col min="10004" max="10004" width="9.42578125" style="403" customWidth="1"/>
    <col min="10005" max="10005" width="10.42578125" style="403" customWidth="1"/>
    <col min="10006" max="10006" width="6.7109375" style="403" bestFit="1" customWidth="1"/>
    <col min="10007" max="10007" width="7.7109375" style="403" bestFit="1" customWidth="1"/>
    <col min="10008" max="10008" width="8.42578125" style="403" bestFit="1" customWidth="1"/>
    <col min="10009" max="10009" width="10" style="403" customWidth="1"/>
    <col min="10010" max="10010" width="8.140625" style="403" customWidth="1"/>
    <col min="10011" max="10011" width="7.28515625" style="403" customWidth="1"/>
    <col min="10012" max="10012" width="6.7109375" style="403" customWidth="1"/>
    <col min="10013" max="10013" width="7.5703125" style="403" customWidth="1"/>
    <col min="10014" max="10014" width="7.85546875" style="403" customWidth="1"/>
    <col min="10015" max="10015" width="10.140625" style="403" customWidth="1"/>
    <col min="10016" max="10016" width="8.7109375" style="403" customWidth="1"/>
    <col min="10017" max="10017" width="6.5703125" style="403" customWidth="1"/>
    <col min="10018" max="10018" width="7" style="403" customWidth="1"/>
    <col min="10019" max="10019" width="8.5703125" style="403" customWidth="1"/>
    <col min="10020" max="10020" width="10.28515625" style="403" customWidth="1"/>
    <col min="10021" max="10021" width="10.42578125" style="403" customWidth="1"/>
    <col min="10022" max="10022" width="9.7109375" style="403" customWidth="1"/>
    <col min="10023" max="10023" width="9.5703125" style="403" customWidth="1"/>
    <col min="10024" max="10024" width="10.85546875" style="403" customWidth="1"/>
    <col min="10025" max="10025" width="9.140625" style="403"/>
    <col min="10026" max="10026" width="22.28515625" style="403" bestFit="1" customWidth="1"/>
    <col min="10027" max="10227" width="9.140625" style="403"/>
    <col min="10228" max="10228" width="6" style="403" customWidth="1"/>
    <col min="10229" max="10229" width="37.85546875" style="403" customWidth="1"/>
    <col min="10230" max="10230" width="11.42578125" style="403" customWidth="1"/>
    <col min="10231" max="10231" width="11.7109375" style="403" customWidth="1"/>
    <col min="10232" max="10232" width="9.7109375" style="403" customWidth="1"/>
    <col min="10233" max="10234" width="10" style="403" customWidth="1"/>
    <col min="10235" max="10235" width="6.140625" style="403" customWidth="1"/>
    <col min="10236" max="10236" width="7.5703125" style="403" customWidth="1"/>
    <col min="10237" max="10237" width="8.140625" style="403" customWidth="1"/>
    <col min="10238" max="10238" width="0" style="403" hidden="1" customWidth="1"/>
    <col min="10239" max="10239" width="8.42578125" style="403" customWidth="1"/>
    <col min="10240" max="10240" width="7.5703125" style="403" customWidth="1"/>
    <col min="10241" max="10241" width="7.7109375" style="403" customWidth="1"/>
    <col min="10242" max="10242" width="6.28515625" style="403" customWidth="1"/>
    <col min="10243" max="10243" width="9.5703125" style="403" bestFit="1" customWidth="1"/>
    <col min="10244" max="10244" width="7.28515625" style="403" customWidth="1"/>
    <col min="10245" max="10245" width="6.42578125" style="403" customWidth="1"/>
    <col min="10246" max="10247" width="6" style="403" customWidth="1"/>
    <col min="10248" max="10248" width="7.140625" style="403" customWidth="1"/>
    <col min="10249" max="10249" width="5.7109375" style="403" customWidth="1"/>
    <col min="10250" max="10250" width="6.7109375" style="403" customWidth="1"/>
    <col min="10251" max="10251" width="5.5703125" style="403" customWidth="1"/>
    <col min="10252" max="10252" width="7.7109375" style="403" customWidth="1"/>
    <col min="10253" max="10253" width="8.140625" style="403" customWidth="1"/>
    <col min="10254" max="10254" width="7.42578125" style="403" customWidth="1"/>
    <col min="10255" max="10255" width="5.85546875" style="403" customWidth="1"/>
    <col min="10256" max="10256" width="7.42578125" style="403" customWidth="1"/>
    <col min="10257" max="10257" width="9.85546875" style="403" customWidth="1"/>
    <col min="10258" max="10258" width="10.5703125" style="403" customWidth="1"/>
    <col min="10259" max="10259" width="7.7109375" style="403" customWidth="1"/>
    <col min="10260" max="10260" width="9.42578125" style="403" customWidth="1"/>
    <col min="10261" max="10261" width="10.42578125" style="403" customWidth="1"/>
    <col min="10262" max="10262" width="6.7109375" style="403" bestFit="1" customWidth="1"/>
    <col min="10263" max="10263" width="7.7109375" style="403" bestFit="1" customWidth="1"/>
    <col min="10264" max="10264" width="8.42578125" style="403" bestFit="1" customWidth="1"/>
    <col min="10265" max="10265" width="10" style="403" customWidth="1"/>
    <col min="10266" max="10266" width="8.140625" style="403" customWidth="1"/>
    <col min="10267" max="10267" width="7.28515625" style="403" customWidth="1"/>
    <col min="10268" max="10268" width="6.7109375" style="403" customWidth="1"/>
    <col min="10269" max="10269" width="7.5703125" style="403" customWidth="1"/>
    <col min="10270" max="10270" width="7.85546875" style="403" customWidth="1"/>
    <col min="10271" max="10271" width="10.140625" style="403" customWidth="1"/>
    <col min="10272" max="10272" width="8.7109375" style="403" customWidth="1"/>
    <col min="10273" max="10273" width="6.5703125" style="403" customWidth="1"/>
    <col min="10274" max="10274" width="7" style="403" customWidth="1"/>
    <col min="10275" max="10275" width="8.5703125" style="403" customWidth="1"/>
    <col min="10276" max="10276" width="10.28515625" style="403" customWidth="1"/>
    <col min="10277" max="10277" width="10.42578125" style="403" customWidth="1"/>
    <col min="10278" max="10278" width="9.7109375" style="403" customWidth="1"/>
    <col min="10279" max="10279" width="9.5703125" style="403" customWidth="1"/>
    <col min="10280" max="10280" width="10.85546875" style="403" customWidth="1"/>
    <col min="10281" max="10281" width="9.140625" style="403"/>
    <col min="10282" max="10282" width="22.28515625" style="403" bestFit="1" customWidth="1"/>
    <col min="10283" max="10483" width="9.140625" style="403"/>
    <col min="10484" max="10484" width="6" style="403" customWidth="1"/>
    <col min="10485" max="10485" width="37.85546875" style="403" customWidth="1"/>
    <col min="10486" max="10486" width="11.42578125" style="403" customWidth="1"/>
    <col min="10487" max="10487" width="11.7109375" style="403" customWidth="1"/>
    <col min="10488" max="10488" width="9.7109375" style="403" customWidth="1"/>
    <col min="10489" max="10490" width="10" style="403" customWidth="1"/>
    <col min="10491" max="10491" width="6.140625" style="403" customWidth="1"/>
    <col min="10492" max="10492" width="7.5703125" style="403" customWidth="1"/>
    <col min="10493" max="10493" width="8.140625" style="403" customWidth="1"/>
    <col min="10494" max="10494" width="0" style="403" hidden="1" customWidth="1"/>
    <col min="10495" max="10495" width="8.42578125" style="403" customWidth="1"/>
    <col min="10496" max="10496" width="7.5703125" style="403" customWidth="1"/>
    <col min="10497" max="10497" width="7.7109375" style="403" customWidth="1"/>
    <col min="10498" max="10498" width="6.28515625" style="403" customWidth="1"/>
    <col min="10499" max="10499" width="9.5703125" style="403" bestFit="1" customWidth="1"/>
    <col min="10500" max="10500" width="7.28515625" style="403" customWidth="1"/>
    <col min="10501" max="10501" width="6.42578125" style="403" customWidth="1"/>
    <col min="10502" max="10503" width="6" style="403" customWidth="1"/>
    <col min="10504" max="10504" width="7.140625" style="403" customWidth="1"/>
    <col min="10505" max="10505" width="5.7109375" style="403" customWidth="1"/>
    <col min="10506" max="10506" width="6.7109375" style="403" customWidth="1"/>
    <col min="10507" max="10507" width="5.5703125" style="403" customWidth="1"/>
    <col min="10508" max="10508" width="7.7109375" style="403" customWidth="1"/>
    <col min="10509" max="10509" width="8.140625" style="403" customWidth="1"/>
    <col min="10510" max="10510" width="7.42578125" style="403" customWidth="1"/>
    <col min="10511" max="10511" width="5.85546875" style="403" customWidth="1"/>
    <col min="10512" max="10512" width="7.42578125" style="403" customWidth="1"/>
    <col min="10513" max="10513" width="9.85546875" style="403" customWidth="1"/>
    <col min="10514" max="10514" width="10.5703125" style="403" customWidth="1"/>
    <col min="10515" max="10515" width="7.7109375" style="403" customWidth="1"/>
    <col min="10516" max="10516" width="9.42578125" style="403" customWidth="1"/>
    <col min="10517" max="10517" width="10.42578125" style="403" customWidth="1"/>
    <col min="10518" max="10518" width="6.7109375" style="403" bestFit="1" customWidth="1"/>
    <col min="10519" max="10519" width="7.7109375" style="403" bestFit="1" customWidth="1"/>
    <col min="10520" max="10520" width="8.42578125" style="403" bestFit="1" customWidth="1"/>
    <col min="10521" max="10521" width="10" style="403" customWidth="1"/>
    <col min="10522" max="10522" width="8.140625" style="403" customWidth="1"/>
    <col min="10523" max="10523" width="7.28515625" style="403" customWidth="1"/>
    <col min="10524" max="10524" width="6.7109375" style="403" customWidth="1"/>
    <col min="10525" max="10525" width="7.5703125" style="403" customWidth="1"/>
    <col min="10526" max="10526" width="7.85546875" style="403" customWidth="1"/>
    <col min="10527" max="10527" width="10.140625" style="403" customWidth="1"/>
    <col min="10528" max="10528" width="8.7109375" style="403" customWidth="1"/>
    <col min="10529" max="10529" width="6.5703125" style="403" customWidth="1"/>
    <col min="10530" max="10530" width="7" style="403" customWidth="1"/>
    <col min="10531" max="10531" width="8.5703125" style="403" customWidth="1"/>
    <col min="10532" max="10532" width="10.28515625" style="403" customWidth="1"/>
    <col min="10533" max="10533" width="10.42578125" style="403" customWidth="1"/>
    <col min="10534" max="10534" width="9.7109375" style="403" customWidth="1"/>
    <col min="10535" max="10535" width="9.5703125" style="403" customWidth="1"/>
    <col min="10536" max="10536" width="10.85546875" style="403" customWidth="1"/>
    <col min="10537" max="10537" width="9.140625" style="403"/>
    <col min="10538" max="10538" width="22.28515625" style="403" bestFit="1" customWidth="1"/>
    <col min="10539" max="10739" width="9.140625" style="403"/>
    <col min="10740" max="10740" width="6" style="403" customWidth="1"/>
    <col min="10741" max="10741" width="37.85546875" style="403" customWidth="1"/>
    <col min="10742" max="10742" width="11.42578125" style="403" customWidth="1"/>
    <col min="10743" max="10743" width="11.7109375" style="403" customWidth="1"/>
    <col min="10744" max="10744" width="9.7109375" style="403" customWidth="1"/>
    <col min="10745" max="10746" width="10" style="403" customWidth="1"/>
    <col min="10747" max="10747" width="6.140625" style="403" customWidth="1"/>
    <col min="10748" max="10748" width="7.5703125" style="403" customWidth="1"/>
    <col min="10749" max="10749" width="8.140625" style="403" customWidth="1"/>
    <col min="10750" max="10750" width="0" style="403" hidden="1" customWidth="1"/>
    <col min="10751" max="10751" width="8.42578125" style="403" customWidth="1"/>
    <col min="10752" max="10752" width="7.5703125" style="403" customWidth="1"/>
    <col min="10753" max="10753" width="7.7109375" style="403" customWidth="1"/>
    <col min="10754" max="10754" width="6.28515625" style="403" customWidth="1"/>
    <col min="10755" max="10755" width="9.5703125" style="403" bestFit="1" customWidth="1"/>
    <col min="10756" max="10756" width="7.28515625" style="403" customWidth="1"/>
    <col min="10757" max="10757" width="6.42578125" style="403" customWidth="1"/>
    <col min="10758" max="10759" width="6" style="403" customWidth="1"/>
    <col min="10760" max="10760" width="7.140625" style="403" customWidth="1"/>
    <col min="10761" max="10761" width="5.7109375" style="403" customWidth="1"/>
    <col min="10762" max="10762" width="6.7109375" style="403" customWidth="1"/>
    <col min="10763" max="10763" width="5.5703125" style="403" customWidth="1"/>
    <col min="10764" max="10764" width="7.7109375" style="403" customWidth="1"/>
    <col min="10765" max="10765" width="8.140625" style="403" customWidth="1"/>
    <col min="10766" max="10766" width="7.42578125" style="403" customWidth="1"/>
    <col min="10767" max="10767" width="5.85546875" style="403" customWidth="1"/>
    <col min="10768" max="10768" width="7.42578125" style="403" customWidth="1"/>
    <col min="10769" max="10769" width="9.85546875" style="403" customWidth="1"/>
    <col min="10770" max="10770" width="10.5703125" style="403" customWidth="1"/>
    <col min="10771" max="10771" width="7.7109375" style="403" customWidth="1"/>
    <col min="10772" max="10772" width="9.42578125" style="403" customWidth="1"/>
    <col min="10773" max="10773" width="10.42578125" style="403" customWidth="1"/>
    <col min="10774" max="10774" width="6.7109375" style="403" bestFit="1" customWidth="1"/>
    <col min="10775" max="10775" width="7.7109375" style="403" bestFit="1" customWidth="1"/>
    <col min="10776" max="10776" width="8.42578125" style="403" bestFit="1" customWidth="1"/>
    <col min="10777" max="10777" width="10" style="403" customWidth="1"/>
    <col min="10778" max="10778" width="8.140625" style="403" customWidth="1"/>
    <col min="10779" max="10779" width="7.28515625" style="403" customWidth="1"/>
    <col min="10780" max="10780" width="6.7109375" style="403" customWidth="1"/>
    <col min="10781" max="10781" width="7.5703125" style="403" customWidth="1"/>
    <col min="10782" max="10782" width="7.85546875" style="403" customWidth="1"/>
    <col min="10783" max="10783" width="10.140625" style="403" customWidth="1"/>
    <col min="10784" max="10784" width="8.7109375" style="403" customWidth="1"/>
    <col min="10785" max="10785" width="6.5703125" style="403" customWidth="1"/>
    <col min="10786" max="10786" width="7" style="403" customWidth="1"/>
    <col min="10787" max="10787" width="8.5703125" style="403" customWidth="1"/>
    <col min="10788" max="10788" width="10.28515625" style="403" customWidth="1"/>
    <col min="10789" max="10789" width="10.42578125" style="403" customWidth="1"/>
    <col min="10790" max="10790" width="9.7109375" style="403" customWidth="1"/>
    <col min="10791" max="10791" width="9.5703125" style="403" customWidth="1"/>
    <col min="10792" max="10792" width="10.85546875" style="403" customWidth="1"/>
    <col min="10793" max="10793" width="9.140625" style="403"/>
    <col min="10794" max="10794" width="22.28515625" style="403" bestFit="1" customWidth="1"/>
    <col min="10795" max="10995" width="9.140625" style="403"/>
    <col min="10996" max="10996" width="6" style="403" customWidth="1"/>
    <col min="10997" max="10997" width="37.85546875" style="403" customWidth="1"/>
    <col min="10998" max="10998" width="11.42578125" style="403" customWidth="1"/>
    <col min="10999" max="10999" width="11.7109375" style="403" customWidth="1"/>
    <col min="11000" max="11000" width="9.7109375" style="403" customWidth="1"/>
    <col min="11001" max="11002" width="10" style="403" customWidth="1"/>
    <col min="11003" max="11003" width="6.140625" style="403" customWidth="1"/>
    <col min="11004" max="11004" width="7.5703125" style="403" customWidth="1"/>
    <col min="11005" max="11005" width="8.140625" style="403" customWidth="1"/>
    <col min="11006" max="11006" width="0" style="403" hidden="1" customWidth="1"/>
    <col min="11007" max="11007" width="8.42578125" style="403" customWidth="1"/>
    <col min="11008" max="11008" width="7.5703125" style="403" customWidth="1"/>
    <col min="11009" max="11009" width="7.7109375" style="403" customWidth="1"/>
    <col min="11010" max="11010" width="6.28515625" style="403" customWidth="1"/>
    <col min="11011" max="11011" width="9.5703125" style="403" bestFit="1" customWidth="1"/>
    <col min="11012" max="11012" width="7.28515625" style="403" customWidth="1"/>
    <col min="11013" max="11013" width="6.42578125" style="403" customWidth="1"/>
    <col min="11014" max="11015" width="6" style="403" customWidth="1"/>
    <col min="11016" max="11016" width="7.140625" style="403" customWidth="1"/>
    <col min="11017" max="11017" width="5.7109375" style="403" customWidth="1"/>
    <col min="11018" max="11018" width="6.7109375" style="403" customWidth="1"/>
    <col min="11019" max="11019" width="5.5703125" style="403" customWidth="1"/>
    <col min="11020" max="11020" width="7.7109375" style="403" customWidth="1"/>
    <col min="11021" max="11021" width="8.140625" style="403" customWidth="1"/>
    <col min="11022" max="11022" width="7.42578125" style="403" customWidth="1"/>
    <col min="11023" max="11023" width="5.85546875" style="403" customWidth="1"/>
    <col min="11024" max="11024" width="7.42578125" style="403" customWidth="1"/>
    <col min="11025" max="11025" width="9.85546875" style="403" customWidth="1"/>
    <col min="11026" max="11026" width="10.5703125" style="403" customWidth="1"/>
    <col min="11027" max="11027" width="7.7109375" style="403" customWidth="1"/>
    <col min="11028" max="11028" width="9.42578125" style="403" customWidth="1"/>
    <col min="11029" max="11029" width="10.42578125" style="403" customWidth="1"/>
    <col min="11030" max="11030" width="6.7109375" style="403" bestFit="1" customWidth="1"/>
    <col min="11031" max="11031" width="7.7109375" style="403" bestFit="1" customWidth="1"/>
    <col min="11032" max="11032" width="8.42578125" style="403" bestFit="1" customWidth="1"/>
    <col min="11033" max="11033" width="10" style="403" customWidth="1"/>
    <col min="11034" max="11034" width="8.140625" style="403" customWidth="1"/>
    <col min="11035" max="11035" width="7.28515625" style="403" customWidth="1"/>
    <col min="11036" max="11036" width="6.7109375" style="403" customWidth="1"/>
    <col min="11037" max="11037" width="7.5703125" style="403" customWidth="1"/>
    <col min="11038" max="11038" width="7.85546875" style="403" customWidth="1"/>
    <col min="11039" max="11039" width="10.140625" style="403" customWidth="1"/>
    <col min="11040" max="11040" width="8.7109375" style="403" customWidth="1"/>
    <col min="11041" max="11041" width="6.5703125" style="403" customWidth="1"/>
    <col min="11042" max="11042" width="7" style="403" customWidth="1"/>
    <col min="11043" max="11043" width="8.5703125" style="403" customWidth="1"/>
    <col min="11044" max="11044" width="10.28515625" style="403" customWidth="1"/>
    <col min="11045" max="11045" width="10.42578125" style="403" customWidth="1"/>
    <col min="11046" max="11046" width="9.7109375" style="403" customWidth="1"/>
    <col min="11047" max="11047" width="9.5703125" style="403" customWidth="1"/>
    <col min="11048" max="11048" width="10.85546875" style="403" customWidth="1"/>
    <col min="11049" max="11049" width="9.140625" style="403"/>
    <col min="11050" max="11050" width="22.28515625" style="403" bestFit="1" customWidth="1"/>
    <col min="11051" max="11251" width="9.140625" style="403"/>
    <col min="11252" max="11252" width="6" style="403" customWidth="1"/>
    <col min="11253" max="11253" width="37.85546875" style="403" customWidth="1"/>
    <col min="11254" max="11254" width="11.42578125" style="403" customWidth="1"/>
    <col min="11255" max="11255" width="11.7109375" style="403" customWidth="1"/>
    <col min="11256" max="11256" width="9.7109375" style="403" customWidth="1"/>
    <col min="11257" max="11258" width="10" style="403" customWidth="1"/>
    <col min="11259" max="11259" width="6.140625" style="403" customWidth="1"/>
    <col min="11260" max="11260" width="7.5703125" style="403" customWidth="1"/>
    <col min="11261" max="11261" width="8.140625" style="403" customWidth="1"/>
    <col min="11262" max="11262" width="0" style="403" hidden="1" customWidth="1"/>
    <col min="11263" max="11263" width="8.42578125" style="403" customWidth="1"/>
    <col min="11264" max="11264" width="7.5703125" style="403" customWidth="1"/>
    <col min="11265" max="11265" width="7.7109375" style="403" customWidth="1"/>
    <col min="11266" max="11266" width="6.28515625" style="403" customWidth="1"/>
    <col min="11267" max="11267" width="9.5703125" style="403" bestFit="1" customWidth="1"/>
    <col min="11268" max="11268" width="7.28515625" style="403" customWidth="1"/>
    <col min="11269" max="11269" width="6.42578125" style="403" customWidth="1"/>
    <col min="11270" max="11271" width="6" style="403" customWidth="1"/>
    <col min="11272" max="11272" width="7.140625" style="403" customWidth="1"/>
    <col min="11273" max="11273" width="5.7109375" style="403" customWidth="1"/>
    <col min="11274" max="11274" width="6.7109375" style="403" customWidth="1"/>
    <col min="11275" max="11275" width="5.5703125" style="403" customWidth="1"/>
    <col min="11276" max="11276" width="7.7109375" style="403" customWidth="1"/>
    <col min="11277" max="11277" width="8.140625" style="403" customWidth="1"/>
    <col min="11278" max="11278" width="7.42578125" style="403" customWidth="1"/>
    <col min="11279" max="11279" width="5.85546875" style="403" customWidth="1"/>
    <col min="11280" max="11280" width="7.42578125" style="403" customWidth="1"/>
    <col min="11281" max="11281" width="9.85546875" style="403" customWidth="1"/>
    <col min="11282" max="11282" width="10.5703125" style="403" customWidth="1"/>
    <col min="11283" max="11283" width="7.7109375" style="403" customWidth="1"/>
    <col min="11284" max="11284" width="9.42578125" style="403" customWidth="1"/>
    <col min="11285" max="11285" width="10.42578125" style="403" customWidth="1"/>
    <col min="11286" max="11286" width="6.7109375" style="403" bestFit="1" customWidth="1"/>
    <col min="11287" max="11287" width="7.7109375" style="403" bestFit="1" customWidth="1"/>
    <col min="11288" max="11288" width="8.42578125" style="403" bestFit="1" customWidth="1"/>
    <col min="11289" max="11289" width="10" style="403" customWidth="1"/>
    <col min="11290" max="11290" width="8.140625" style="403" customWidth="1"/>
    <col min="11291" max="11291" width="7.28515625" style="403" customWidth="1"/>
    <col min="11292" max="11292" width="6.7109375" style="403" customWidth="1"/>
    <col min="11293" max="11293" width="7.5703125" style="403" customWidth="1"/>
    <col min="11294" max="11294" width="7.85546875" style="403" customWidth="1"/>
    <col min="11295" max="11295" width="10.140625" style="403" customWidth="1"/>
    <col min="11296" max="11296" width="8.7109375" style="403" customWidth="1"/>
    <col min="11297" max="11297" width="6.5703125" style="403" customWidth="1"/>
    <col min="11298" max="11298" width="7" style="403" customWidth="1"/>
    <col min="11299" max="11299" width="8.5703125" style="403" customWidth="1"/>
    <col min="11300" max="11300" width="10.28515625" style="403" customWidth="1"/>
    <col min="11301" max="11301" width="10.42578125" style="403" customWidth="1"/>
    <col min="11302" max="11302" width="9.7109375" style="403" customWidth="1"/>
    <col min="11303" max="11303" width="9.5703125" style="403" customWidth="1"/>
    <col min="11304" max="11304" width="10.85546875" style="403" customWidth="1"/>
    <col min="11305" max="11305" width="9.140625" style="403"/>
    <col min="11306" max="11306" width="22.28515625" style="403" bestFit="1" customWidth="1"/>
    <col min="11307" max="11507" width="9.140625" style="403"/>
    <col min="11508" max="11508" width="6" style="403" customWidth="1"/>
    <col min="11509" max="11509" width="37.85546875" style="403" customWidth="1"/>
    <col min="11510" max="11510" width="11.42578125" style="403" customWidth="1"/>
    <col min="11511" max="11511" width="11.7109375" style="403" customWidth="1"/>
    <col min="11512" max="11512" width="9.7109375" style="403" customWidth="1"/>
    <col min="11513" max="11514" width="10" style="403" customWidth="1"/>
    <col min="11515" max="11515" width="6.140625" style="403" customWidth="1"/>
    <col min="11516" max="11516" width="7.5703125" style="403" customWidth="1"/>
    <col min="11517" max="11517" width="8.140625" style="403" customWidth="1"/>
    <col min="11518" max="11518" width="0" style="403" hidden="1" customWidth="1"/>
    <col min="11519" max="11519" width="8.42578125" style="403" customWidth="1"/>
    <col min="11520" max="11520" width="7.5703125" style="403" customWidth="1"/>
    <col min="11521" max="11521" width="7.7109375" style="403" customWidth="1"/>
    <col min="11522" max="11522" width="6.28515625" style="403" customWidth="1"/>
    <col min="11523" max="11523" width="9.5703125" style="403" bestFit="1" customWidth="1"/>
    <col min="11524" max="11524" width="7.28515625" style="403" customWidth="1"/>
    <col min="11525" max="11525" width="6.42578125" style="403" customWidth="1"/>
    <col min="11526" max="11527" width="6" style="403" customWidth="1"/>
    <col min="11528" max="11528" width="7.140625" style="403" customWidth="1"/>
    <col min="11529" max="11529" width="5.7109375" style="403" customWidth="1"/>
    <col min="11530" max="11530" width="6.7109375" style="403" customWidth="1"/>
    <col min="11531" max="11531" width="5.5703125" style="403" customWidth="1"/>
    <col min="11532" max="11532" width="7.7109375" style="403" customWidth="1"/>
    <col min="11533" max="11533" width="8.140625" style="403" customWidth="1"/>
    <col min="11534" max="11534" width="7.42578125" style="403" customWidth="1"/>
    <col min="11535" max="11535" width="5.85546875" style="403" customWidth="1"/>
    <col min="11536" max="11536" width="7.42578125" style="403" customWidth="1"/>
    <col min="11537" max="11537" width="9.85546875" style="403" customWidth="1"/>
    <col min="11538" max="11538" width="10.5703125" style="403" customWidth="1"/>
    <col min="11539" max="11539" width="7.7109375" style="403" customWidth="1"/>
    <col min="11540" max="11540" width="9.42578125" style="403" customWidth="1"/>
    <col min="11541" max="11541" width="10.42578125" style="403" customWidth="1"/>
    <col min="11542" max="11542" width="6.7109375" style="403" bestFit="1" customWidth="1"/>
    <col min="11543" max="11543" width="7.7109375" style="403" bestFit="1" customWidth="1"/>
    <col min="11544" max="11544" width="8.42578125" style="403" bestFit="1" customWidth="1"/>
    <col min="11545" max="11545" width="10" style="403" customWidth="1"/>
    <col min="11546" max="11546" width="8.140625" style="403" customWidth="1"/>
    <col min="11547" max="11547" width="7.28515625" style="403" customWidth="1"/>
    <col min="11548" max="11548" width="6.7109375" style="403" customWidth="1"/>
    <col min="11549" max="11549" width="7.5703125" style="403" customWidth="1"/>
    <col min="11550" max="11550" width="7.85546875" style="403" customWidth="1"/>
    <col min="11551" max="11551" width="10.140625" style="403" customWidth="1"/>
    <col min="11552" max="11552" width="8.7109375" style="403" customWidth="1"/>
    <col min="11553" max="11553" width="6.5703125" style="403" customWidth="1"/>
    <col min="11554" max="11554" width="7" style="403" customWidth="1"/>
    <col min="11555" max="11555" width="8.5703125" style="403" customWidth="1"/>
    <col min="11556" max="11556" width="10.28515625" style="403" customWidth="1"/>
    <col min="11557" max="11557" width="10.42578125" style="403" customWidth="1"/>
    <col min="11558" max="11558" width="9.7109375" style="403" customWidth="1"/>
    <col min="11559" max="11559" width="9.5703125" style="403" customWidth="1"/>
    <col min="11560" max="11560" width="10.85546875" style="403" customWidth="1"/>
    <col min="11561" max="11561" width="9.140625" style="403"/>
    <col min="11562" max="11562" width="22.28515625" style="403" bestFit="1" customWidth="1"/>
    <col min="11563" max="11763" width="9.140625" style="403"/>
    <col min="11764" max="11764" width="6" style="403" customWidth="1"/>
    <col min="11765" max="11765" width="37.85546875" style="403" customWidth="1"/>
    <col min="11766" max="11766" width="11.42578125" style="403" customWidth="1"/>
    <col min="11767" max="11767" width="11.7109375" style="403" customWidth="1"/>
    <col min="11768" max="11768" width="9.7109375" style="403" customWidth="1"/>
    <col min="11769" max="11770" width="10" style="403" customWidth="1"/>
    <col min="11771" max="11771" width="6.140625" style="403" customWidth="1"/>
    <col min="11772" max="11772" width="7.5703125" style="403" customWidth="1"/>
    <col min="11773" max="11773" width="8.140625" style="403" customWidth="1"/>
    <col min="11774" max="11774" width="0" style="403" hidden="1" customWidth="1"/>
    <col min="11775" max="11775" width="8.42578125" style="403" customWidth="1"/>
    <col min="11776" max="11776" width="7.5703125" style="403" customWidth="1"/>
    <col min="11777" max="11777" width="7.7109375" style="403" customWidth="1"/>
    <col min="11778" max="11778" width="6.28515625" style="403" customWidth="1"/>
    <col min="11779" max="11779" width="9.5703125" style="403" bestFit="1" customWidth="1"/>
    <col min="11780" max="11780" width="7.28515625" style="403" customWidth="1"/>
    <col min="11781" max="11781" width="6.42578125" style="403" customWidth="1"/>
    <col min="11782" max="11783" width="6" style="403" customWidth="1"/>
    <col min="11784" max="11784" width="7.140625" style="403" customWidth="1"/>
    <col min="11785" max="11785" width="5.7109375" style="403" customWidth="1"/>
    <col min="11786" max="11786" width="6.7109375" style="403" customWidth="1"/>
    <col min="11787" max="11787" width="5.5703125" style="403" customWidth="1"/>
    <col min="11788" max="11788" width="7.7109375" style="403" customWidth="1"/>
    <col min="11789" max="11789" width="8.140625" style="403" customWidth="1"/>
    <col min="11790" max="11790" width="7.42578125" style="403" customWidth="1"/>
    <col min="11791" max="11791" width="5.85546875" style="403" customWidth="1"/>
    <col min="11792" max="11792" width="7.42578125" style="403" customWidth="1"/>
    <col min="11793" max="11793" width="9.85546875" style="403" customWidth="1"/>
    <col min="11794" max="11794" width="10.5703125" style="403" customWidth="1"/>
    <col min="11795" max="11795" width="7.7109375" style="403" customWidth="1"/>
    <col min="11796" max="11796" width="9.42578125" style="403" customWidth="1"/>
    <col min="11797" max="11797" width="10.42578125" style="403" customWidth="1"/>
    <col min="11798" max="11798" width="6.7109375" style="403" bestFit="1" customWidth="1"/>
    <col min="11799" max="11799" width="7.7109375" style="403" bestFit="1" customWidth="1"/>
    <col min="11800" max="11800" width="8.42578125" style="403" bestFit="1" customWidth="1"/>
    <col min="11801" max="11801" width="10" style="403" customWidth="1"/>
    <col min="11802" max="11802" width="8.140625" style="403" customWidth="1"/>
    <col min="11803" max="11803" width="7.28515625" style="403" customWidth="1"/>
    <col min="11804" max="11804" width="6.7109375" style="403" customWidth="1"/>
    <col min="11805" max="11805" width="7.5703125" style="403" customWidth="1"/>
    <col min="11806" max="11806" width="7.85546875" style="403" customWidth="1"/>
    <col min="11807" max="11807" width="10.140625" style="403" customWidth="1"/>
    <col min="11808" max="11808" width="8.7109375" style="403" customWidth="1"/>
    <col min="11809" max="11809" width="6.5703125" style="403" customWidth="1"/>
    <col min="11810" max="11810" width="7" style="403" customWidth="1"/>
    <col min="11811" max="11811" width="8.5703125" style="403" customWidth="1"/>
    <col min="11812" max="11812" width="10.28515625" style="403" customWidth="1"/>
    <col min="11813" max="11813" width="10.42578125" style="403" customWidth="1"/>
    <col min="11814" max="11814" width="9.7109375" style="403" customWidth="1"/>
    <col min="11815" max="11815" width="9.5703125" style="403" customWidth="1"/>
    <col min="11816" max="11816" width="10.85546875" style="403" customWidth="1"/>
    <col min="11817" max="11817" width="9.140625" style="403"/>
    <col min="11818" max="11818" width="22.28515625" style="403" bestFit="1" customWidth="1"/>
    <col min="11819" max="12019" width="9.140625" style="403"/>
    <col min="12020" max="12020" width="6" style="403" customWidth="1"/>
    <col min="12021" max="12021" width="37.85546875" style="403" customWidth="1"/>
    <col min="12022" max="12022" width="11.42578125" style="403" customWidth="1"/>
    <col min="12023" max="12023" width="11.7109375" style="403" customWidth="1"/>
    <col min="12024" max="12024" width="9.7109375" style="403" customWidth="1"/>
    <col min="12025" max="12026" width="10" style="403" customWidth="1"/>
    <col min="12027" max="12027" width="6.140625" style="403" customWidth="1"/>
    <col min="12028" max="12028" width="7.5703125" style="403" customWidth="1"/>
    <col min="12029" max="12029" width="8.140625" style="403" customWidth="1"/>
    <col min="12030" max="12030" width="0" style="403" hidden="1" customWidth="1"/>
    <col min="12031" max="12031" width="8.42578125" style="403" customWidth="1"/>
    <col min="12032" max="12032" width="7.5703125" style="403" customWidth="1"/>
    <col min="12033" max="12033" width="7.7109375" style="403" customWidth="1"/>
    <col min="12034" max="12034" width="6.28515625" style="403" customWidth="1"/>
    <col min="12035" max="12035" width="9.5703125" style="403" bestFit="1" customWidth="1"/>
    <col min="12036" max="12036" width="7.28515625" style="403" customWidth="1"/>
    <col min="12037" max="12037" width="6.42578125" style="403" customWidth="1"/>
    <col min="12038" max="12039" width="6" style="403" customWidth="1"/>
    <col min="12040" max="12040" width="7.140625" style="403" customWidth="1"/>
    <col min="12041" max="12041" width="5.7109375" style="403" customWidth="1"/>
    <col min="12042" max="12042" width="6.7109375" style="403" customWidth="1"/>
    <col min="12043" max="12043" width="5.5703125" style="403" customWidth="1"/>
    <col min="12044" max="12044" width="7.7109375" style="403" customWidth="1"/>
    <col min="12045" max="12045" width="8.140625" style="403" customWidth="1"/>
    <col min="12046" max="12046" width="7.42578125" style="403" customWidth="1"/>
    <col min="12047" max="12047" width="5.85546875" style="403" customWidth="1"/>
    <col min="12048" max="12048" width="7.42578125" style="403" customWidth="1"/>
    <col min="12049" max="12049" width="9.85546875" style="403" customWidth="1"/>
    <col min="12050" max="12050" width="10.5703125" style="403" customWidth="1"/>
    <col min="12051" max="12051" width="7.7109375" style="403" customWidth="1"/>
    <col min="12052" max="12052" width="9.42578125" style="403" customWidth="1"/>
    <col min="12053" max="12053" width="10.42578125" style="403" customWidth="1"/>
    <col min="12054" max="12054" width="6.7109375" style="403" bestFit="1" customWidth="1"/>
    <col min="12055" max="12055" width="7.7109375" style="403" bestFit="1" customWidth="1"/>
    <col min="12056" max="12056" width="8.42578125" style="403" bestFit="1" customWidth="1"/>
    <col min="12057" max="12057" width="10" style="403" customWidth="1"/>
    <col min="12058" max="12058" width="8.140625" style="403" customWidth="1"/>
    <col min="12059" max="12059" width="7.28515625" style="403" customWidth="1"/>
    <col min="12060" max="12060" width="6.7109375" style="403" customWidth="1"/>
    <col min="12061" max="12061" width="7.5703125" style="403" customWidth="1"/>
    <col min="12062" max="12062" width="7.85546875" style="403" customWidth="1"/>
    <col min="12063" max="12063" width="10.140625" style="403" customWidth="1"/>
    <col min="12064" max="12064" width="8.7109375" style="403" customWidth="1"/>
    <col min="12065" max="12065" width="6.5703125" style="403" customWidth="1"/>
    <col min="12066" max="12066" width="7" style="403" customWidth="1"/>
    <col min="12067" max="12067" width="8.5703125" style="403" customWidth="1"/>
    <col min="12068" max="12068" width="10.28515625" style="403" customWidth="1"/>
    <col min="12069" max="12069" width="10.42578125" style="403" customWidth="1"/>
    <col min="12070" max="12070" width="9.7109375" style="403" customWidth="1"/>
    <col min="12071" max="12071" width="9.5703125" style="403" customWidth="1"/>
    <col min="12072" max="12072" width="10.85546875" style="403" customWidth="1"/>
    <col min="12073" max="12073" width="9.140625" style="403"/>
    <col min="12074" max="12074" width="22.28515625" style="403" bestFit="1" customWidth="1"/>
    <col min="12075" max="12275" width="9.140625" style="403"/>
    <col min="12276" max="12276" width="6" style="403" customWidth="1"/>
    <col min="12277" max="12277" width="37.85546875" style="403" customWidth="1"/>
    <col min="12278" max="12278" width="11.42578125" style="403" customWidth="1"/>
    <col min="12279" max="12279" width="11.7109375" style="403" customWidth="1"/>
    <col min="12280" max="12280" width="9.7109375" style="403" customWidth="1"/>
    <col min="12281" max="12282" width="10" style="403" customWidth="1"/>
    <col min="12283" max="12283" width="6.140625" style="403" customWidth="1"/>
    <col min="12284" max="12284" width="7.5703125" style="403" customWidth="1"/>
    <col min="12285" max="12285" width="8.140625" style="403" customWidth="1"/>
    <col min="12286" max="12286" width="0" style="403" hidden="1" customWidth="1"/>
    <col min="12287" max="12287" width="8.42578125" style="403" customWidth="1"/>
    <col min="12288" max="12288" width="7.5703125" style="403" customWidth="1"/>
    <col min="12289" max="12289" width="7.7109375" style="403" customWidth="1"/>
    <col min="12290" max="12290" width="6.28515625" style="403" customWidth="1"/>
    <col min="12291" max="12291" width="9.5703125" style="403" bestFit="1" customWidth="1"/>
    <col min="12292" max="12292" width="7.28515625" style="403" customWidth="1"/>
    <col min="12293" max="12293" width="6.42578125" style="403" customWidth="1"/>
    <col min="12294" max="12295" width="6" style="403" customWidth="1"/>
    <col min="12296" max="12296" width="7.140625" style="403" customWidth="1"/>
    <col min="12297" max="12297" width="5.7109375" style="403" customWidth="1"/>
    <col min="12298" max="12298" width="6.7109375" style="403" customWidth="1"/>
    <col min="12299" max="12299" width="5.5703125" style="403" customWidth="1"/>
    <col min="12300" max="12300" width="7.7109375" style="403" customWidth="1"/>
    <col min="12301" max="12301" width="8.140625" style="403" customWidth="1"/>
    <col min="12302" max="12302" width="7.42578125" style="403" customWidth="1"/>
    <col min="12303" max="12303" width="5.85546875" style="403" customWidth="1"/>
    <col min="12304" max="12304" width="7.42578125" style="403" customWidth="1"/>
    <col min="12305" max="12305" width="9.85546875" style="403" customWidth="1"/>
    <col min="12306" max="12306" width="10.5703125" style="403" customWidth="1"/>
    <col min="12307" max="12307" width="7.7109375" style="403" customWidth="1"/>
    <col min="12308" max="12308" width="9.42578125" style="403" customWidth="1"/>
    <col min="12309" max="12309" width="10.42578125" style="403" customWidth="1"/>
    <col min="12310" max="12310" width="6.7109375" style="403" bestFit="1" customWidth="1"/>
    <col min="12311" max="12311" width="7.7109375" style="403" bestFit="1" customWidth="1"/>
    <col min="12312" max="12312" width="8.42578125" style="403" bestFit="1" customWidth="1"/>
    <col min="12313" max="12313" width="10" style="403" customWidth="1"/>
    <col min="12314" max="12314" width="8.140625" style="403" customWidth="1"/>
    <col min="12315" max="12315" width="7.28515625" style="403" customWidth="1"/>
    <col min="12316" max="12316" width="6.7109375" style="403" customWidth="1"/>
    <col min="12317" max="12317" width="7.5703125" style="403" customWidth="1"/>
    <col min="12318" max="12318" width="7.85546875" style="403" customWidth="1"/>
    <col min="12319" max="12319" width="10.140625" style="403" customWidth="1"/>
    <col min="12320" max="12320" width="8.7109375" style="403" customWidth="1"/>
    <col min="12321" max="12321" width="6.5703125" style="403" customWidth="1"/>
    <col min="12322" max="12322" width="7" style="403" customWidth="1"/>
    <col min="12323" max="12323" width="8.5703125" style="403" customWidth="1"/>
    <col min="12324" max="12324" width="10.28515625" style="403" customWidth="1"/>
    <col min="12325" max="12325" width="10.42578125" style="403" customWidth="1"/>
    <col min="12326" max="12326" width="9.7109375" style="403" customWidth="1"/>
    <col min="12327" max="12327" width="9.5703125" style="403" customWidth="1"/>
    <col min="12328" max="12328" width="10.85546875" style="403" customWidth="1"/>
    <col min="12329" max="12329" width="9.140625" style="403"/>
    <col min="12330" max="12330" width="22.28515625" style="403" bestFit="1" customWidth="1"/>
    <col min="12331" max="12531" width="9.140625" style="403"/>
    <col min="12532" max="12532" width="6" style="403" customWidth="1"/>
    <col min="12533" max="12533" width="37.85546875" style="403" customWidth="1"/>
    <col min="12534" max="12534" width="11.42578125" style="403" customWidth="1"/>
    <col min="12535" max="12535" width="11.7109375" style="403" customWidth="1"/>
    <col min="12536" max="12536" width="9.7109375" style="403" customWidth="1"/>
    <col min="12537" max="12538" width="10" style="403" customWidth="1"/>
    <col min="12539" max="12539" width="6.140625" style="403" customWidth="1"/>
    <col min="12540" max="12540" width="7.5703125" style="403" customWidth="1"/>
    <col min="12541" max="12541" width="8.140625" style="403" customWidth="1"/>
    <col min="12542" max="12542" width="0" style="403" hidden="1" customWidth="1"/>
    <col min="12543" max="12543" width="8.42578125" style="403" customWidth="1"/>
    <col min="12544" max="12544" width="7.5703125" style="403" customWidth="1"/>
    <col min="12545" max="12545" width="7.7109375" style="403" customWidth="1"/>
    <col min="12546" max="12546" width="6.28515625" style="403" customWidth="1"/>
    <col min="12547" max="12547" width="9.5703125" style="403" bestFit="1" customWidth="1"/>
    <col min="12548" max="12548" width="7.28515625" style="403" customWidth="1"/>
    <col min="12549" max="12549" width="6.42578125" style="403" customWidth="1"/>
    <col min="12550" max="12551" width="6" style="403" customWidth="1"/>
    <col min="12552" max="12552" width="7.140625" style="403" customWidth="1"/>
    <col min="12553" max="12553" width="5.7109375" style="403" customWidth="1"/>
    <col min="12554" max="12554" width="6.7109375" style="403" customWidth="1"/>
    <col min="12555" max="12555" width="5.5703125" style="403" customWidth="1"/>
    <col min="12556" max="12556" width="7.7109375" style="403" customWidth="1"/>
    <col min="12557" max="12557" width="8.140625" style="403" customWidth="1"/>
    <col min="12558" max="12558" width="7.42578125" style="403" customWidth="1"/>
    <col min="12559" max="12559" width="5.85546875" style="403" customWidth="1"/>
    <col min="12560" max="12560" width="7.42578125" style="403" customWidth="1"/>
    <col min="12561" max="12561" width="9.85546875" style="403" customWidth="1"/>
    <col min="12562" max="12562" width="10.5703125" style="403" customWidth="1"/>
    <col min="12563" max="12563" width="7.7109375" style="403" customWidth="1"/>
    <col min="12564" max="12564" width="9.42578125" style="403" customWidth="1"/>
    <col min="12565" max="12565" width="10.42578125" style="403" customWidth="1"/>
    <col min="12566" max="12566" width="6.7109375" style="403" bestFit="1" customWidth="1"/>
    <col min="12567" max="12567" width="7.7109375" style="403" bestFit="1" customWidth="1"/>
    <col min="12568" max="12568" width="8.42578125" style="403" bestFit="1" customWidth="1"/>
    <col min="12569" max="12569" width="10" style="403" customWidth="1"/>
    <col min="12570" max="12570" width="8.140625" style="403" customWidth="1"/>
    <col min="12571" max="12571" width="7.28515625" style="403" customWidth="1"/>
    <col min="12572" max="12572" width="6.7109375" style="403" customWidth="1"/>
    <col min="12573" max="12573" width="7.5703125" style="403" customWidth="1"/>
    <col min="12574" max="12574" width="7.85546875" style="403" customWidth="1"/>
    <col min="12575" max="12575" width="10.140625" style="403" customWidth="1"/>
    <col min="12576" max="12576" width="8.7109375" style="403" customWidth="1"/>
    <col min="12577" max="12577" width="6.5703125" style="403" customWidth="1"/>
    <col min="12578" max="12578" width="7" style="403" customWidth="1"/>
    <col min="12579" max="12579" width="8.5703125" style="403" customWidth="1"/>
    <col min="12580" max="12580" width="10.28515625" style="403" customWidth="1"/>
    <col min="12581" max="12581" width="10.42578125" style="403" customWidth="1"/>
    <col min="12582" max="12582" width="9.7109375" style="403" customWidth="1"/>
    <col min="12583" max="12583" width="9.5703125" style="403" customWidth="1"/>
    <col min="12584" max="12584" width="10.85546875" style="403" customWidth="1"/>
    <col min="12585" max="12585" width="9.140625" style="403"/>
    <col min="12586" max="12586" width="22.28515625" style="403" bestFit="1" customWidth="1"/>
    <col min="12587" max="12787" width="9.140625" style="403"/>
    <col min="12788" max="12788" width="6" style="403" customWidth="1"/>
    <col min="12789" max="12789" width="37.85546875" style="403" customWidth="1"/>
    <col min="12790" max="12790" width="11.42578125" style="403" customWidth="1"/>
    <col min="12791" max="12791" width="11.7109375" style="403" customWidth="1"/>
    <col min="12792" max="12792" width="9.7109375" style="403" customWidth="1"/>
    <col min="12793" max="12794" width="10" style="403" customWidth="1"/>
    <col min="12795" max="12795" width="6.140625" style="403" customWidth="1"/>
    <col min="12796" max="12796" width="7.5703125" style="403" customWidth="1"/>
    <col min="12797" max="12797" width="8.140625" style="403" customWidth="1"/>
    <col min="12798" max="12798" width="0" style="403" hidden="1" customWidth="1"/>
    <col min="12799" max="12799" width="8.42578125" style="403" customWidth="1"/>
    <col min="12800" max="12800" width="7.5703125" style="403" customWidth="1"/>
    <col min="12801" max="12801" width="7.7109375" style="403" customWidth="1"/>
    <col min="12802" max="12802" width="6.28515625" style="403" customWidth="1"/>
    <col min="12803" max="12803" width="9.5703125" style="403" bestFit="1" customWidth="1"/>
    <col min="12804" max="12804" width="7.28515625" style="403" customWidth="1"/>
    <col min="12805" max="12805" width="6.42578125" style="403" customWidth="1"/>
    <col min="12806" max="12807" width="6" style="403" customWidth="1"/>
    <col min="12808" max="12808" width="7.140625" style="403" customWidth="1"/>
    <col min="12809" max="12809" width="5.7109375" style="403" customWidth="1"/>
    <col min="12810" max="12810" width="6.7109375" style="403" customWidth="1"/>
    <col min="12811" max="12811" width="5.5703125" style="403" customWidth="1"/>
    <col min="12812" max="12812" width="7.7109375" style="403" customWidth="1"/>
    <col min="12813" max="12813" width="8.140625" style="403" customWidth="1"/>
    <col min="12814" max="12814" width="7.42578125" style="403" customWidth="1"/>
    <col min="12815" max="12815" width="5.85546875" style="403" customWidth="1"/>
    <col min="12816" max="12816" width="7.42578125" style="403" customWidth="1"/>
    <col min="12817" max="12817" width="9.85546875" style="403" customWidth="1"/>
    <col min="12818" max="12818" width="10.5703125" style="403" customWidth="1"/>
    <col min="12819" max="12819" width="7.7109375" style="403" customWidth="1"/>
    <col min="12820" max="12820" width="9.42578125" style="403" customWidth="1"/>
    <col min="12821" max="12821" width="10.42578125" style="403" customWidth="1"/>
    <col min="12822" max="12822" width="6.7109375" style="403" bestFit="1" customWidth="1"/>
    <col min="12823" max="12823" width="7.7109375" style="403" bestFit="1" customWidth="1"/>
    <col min="12824" max="12824" width="8.42578125" style="403" bestFit="1" customWidth="1"/>
    <col min="12825" max="12825" width="10" style="403" customWidth="1"/>
    <col min="12826" max="12826" width="8.140625" style="403" customWidth="1"/>
    <col min="12827" max="12827" width="7.28515625" style="403" customWidth="1"/>
    <col min="12828" max="12828" width="6.7109375" style="403" customWidth="1"/>
    <col min="12829" max="12829" width="7.5703125" style="403" customWidth="1"/>
    <col min="12830" max="12830" width="7.85546875" style="403" customWidth="1"/>
    <col min="12831" max="12831" width="10.140625" style="403" customWidth="1"/>
    <col min="12832" max="12832" width="8.7109375" style="403" customWidth="1"/>
    <col min="12833" max="12833" width="6.5703125" style="403" customWidth="1"/>
    <col min="12834" max="12834" width="7" style="403" customWidth="1"/>
    <col min="12835" max="12835" width="8.5703125" style="403" customWidth="1"/>
    <col min="12836" max="12836" width="10.28515625" style="403" customWidth="1"/>
    <col min="12837" max="12837" width="10.42578125" style="403" customWidth="1"/>
    <col min="12838" max="12838" width="9.7109375" style="403" customWidth="1"/>
    <col min="12839" max="12839" width="9.5703125" style="403" customWidth="1"/>
    <col min="12840" max="12840" width="10.85546875" style="403" customWidth="1"/>
    <col min="12841" max="12841" width="9.140625" style="403"/>
    <col min="12842" max="12842" width="22.28515625" style="403" bestFit="1" customWidth="1"/>
    <col min="12843" max="13043" width="9.140625" style="403"/>
    <col min="13044" max="13044" width="6" style="403" customWidth="1"/>
    <col min="13045" max="13045" width="37.85546875" style="403" customWidth="1"/>
    <col min="13046" max="13046" width="11.42578125" style="403" customWidth="1"/>
    <col min="13047" max="13047" width="11.7109375" style="403" customWidth="1"/>
    <col min="13048" max="13048" width="9.7109375" style="403" customWidth="1"/>
    <col min="13049" max="13050" width="10" style="403" customWidth="1"/>
    <col min="13051" max="13051" width="6.140625" style="403" customWidth="1"/>
    <col min="13052" max="13052" width="7.5703125" style="403" customWidth="1"/>
    <col min="13053" max="13053" width="8.140625" style="403" customWidth="1"/>
    <col min="13054" max="13054" width="0" style="403" hidden="1" customWidth="1"/>
    <col min="13055" max="13055" width="8.42578125" style="403" customWidth="1"/>
    <col min="13056" max="13056" width="7.5703125" style="403" customWidth="1"/>
    <col min="13057" max="13057" width="7.7109375" style="403" customWidth="1"/>
    <col min="13058" max="13058" width="6.28515625" style="403" customWidth="1"/>
    <col min="13059" max="13059" width="9.5703125" style="403" bestFit="1" customWidth="1"/>
    <col min="13060" max="13060" width="7.28515625" style="403" customWidth="1"/>
    <col min="13061" max="13061" width="6.42578125" style="403" customWidth="1"/>
    <col min="13062" max="13063" width="6" style="403" customWidth="1"/>
    <col min="13064" max="13064" width="7.140625" style="403" customWidth="1"/>
    <col min="13065" max="13065" width="5.7109375" style="403" customWidth="1"/>
    <col min="13066" max="13066" width="6.7109375" style="403" customWidth="1"/>
    <col min="13067" max="13067" width="5.5703125" style="403" customWidth="1"/>
    <col min="13068" max="13068" width="7.7109375" style="403" customWidth="1"/>
    <col min="13069" max="13069" width="8.140625" style="403" customWidth="1"/>
    <col min="13070" max="13070" width="7.42578125" style="403" customWidth="1"/>
    <col min="13071" max="13071" width="5.85546875" style="403" customWidth="1"/>
    <col min="13072" max="13072" width="7.42578125" style="403" customWidth="1"/>
    <col min="13073" max="13073" width="9.85546875" style="403" customWidth="1"/>
    <col min="13074" max="13074" width="10.5703125" style="403" customWidth="1"/>
    <col min="13075" max="13075" width="7.7109375" style="403" customWidth="1"/>
    <col min="13076" max="13076" width="9.42578125" style="403" customWidth="1"/>
    <col min="13077" max="13077" width="10.42578125" style="403" customWidth="1"/>
    <col min="13078" max="13078" width="6.7109375" style="403" bestFit="1" customWidth="1"/>
    <col min="13079" max="13079" width="7.7109375" style="403" bestFit="1" customWidth="1"/>
    <col min="13080" max="13080" width="8.42578125" style="403" bestFit="1" customWidth="1"/>
    <col min="13081" max="13081" width="10" style="403" customWidth="1"/>
    <col min="13082" max="13082" width="8.140625" style="403" customWidth="1"/>
    <col min="13083" max="13083" width="7.28515625" style="403" customWidth="1"/>
    <col min="13084" max="13084" width="6.7109375" style="403" customWidth="1"/>
    <col min="13085" max="13085" width="7.5703125" style="403" customWidth="1"/>
    <col min="13086" max="13086" width="7.85546875" style="403" customWidth="1"/>
    <col min="13087" max="13087" width="10.140625" style="403" customWidth="1"/>
    <col min="13088" max="13088" width="8.7109375" style="403" customWidth="1"/>
    <col min="13089" max="13089" width="6.5703125" style="403" customWidth="1"/>
    <col min="13090" max="13090" width="7" style="403" customWidth="1"/>
    <col min="13091" max="13091" width="8.5703125" style="403" customWidth="1"/>
    <col min="13092" max="13092" width="10.28515625" style="403" customWidth="1"/>
    <col min="13093" max="13093" width="10.42578125" style="403" customWidth="1"/>
    <col min="13094" max="13094" width="9.7109375" style="403" customWidth="1"/>
    <col min="13095" max="13095" width="9.5703125" style="403" customWidth="1"/>
    <col min="13096" max="13096" width="10.85546875" style="403" customWidth="1"/>
    <col min="13097" max="13097" width="9.140625" style="403"/>
    <col min="13098" max="13098" width="22.28515625" style="403" bestFit="1" customWidth="1"/>
    <col min="13099" max="13299" width="9.140625" style="403"/>
    <col min="13300" max="13300" width="6" style="403" customWidth="1"/>
    <col min="13301" max="13301" width="37.85546875" style="403" customWidth="1"/>
    <col min="13302" max="13302" width="11.42578125" style="403" customWidth="1"/>
    <col min="13303" max="13303" width="11.7109375" style="403" customWidth="1"/>
    <col min="13304" max="13304" width="9.7109375" style="403" customWidth="1"/>
    <col min="13305" max="13306" width="10" style="403" customWidth="1"/>
    <col min="13307" max="13307" width="6.140625" style="403" customWidth="1"/>
    <col min="13308" max="13308" width="7.5703125" style="403" customWidth="1"/>
    <col min="13309" max="13309" width="8.140625" style="403" customWidth="1"/>
    <col min="13310" max="13310" width="0" style="403" hidden="1" customWidth="1"/>
    <col min="13311" max="13311" width="8.42578125" style="403" customWidth="1"/>
    <col min="13312" max="13312" width="7.5703125" style="403" customWidth="1"/>
    <col min="13313" max="13313" width="7.7109375" style="403" customWidth="1"/>
    <col min="13314" max="13314" width="6.28515625" style="403" customWidth="1"/>
    <col min="13315" max="13315" width="9.5703125" style="403" bestFit="1" customWidth="1"/>
    <col min="13316" max="13316" width="7.28515625" style="403" customWidth="1"/>
    <col min="13317" max="13317" width="6.42578125" style="403" customWidth="1"/>
    <col min="13318" max="13319" width="6" style="403" customWidth="1"/>
    <col min="13320" max="13320" width="7.140625" style="403" customWidth="1"/>
    <col min="13321" max="13321" width="5.7109375" style="403" customWidth="1"/>
    <col min="13322" max="13322" width="6.7109375" style="403" customWidth="1"/>
    <col min="13323" max="13323" width="5.5703125" style="403" customWidth="1"/>
    <col min="13324" max="13324" width="7.7109375" style="403" customWidth="1"/>
    <col min="13325" max="13325" width="8.140625" style="403" customWidth="1"/>
    <col min="13326" max="13326" width="7.42578125" style="403" customWidth="1"/>
    <col min="13327" max="13327" width="5.85546875" style="403" customWidth="1"/>
    <col min="13328" max="13328" width="7.42578125" style="403" customWidth="1"/>
    <col min="13329" max="13329" width="9.85546875" style="403" customWidth="1"/>
    <col min="13330" max="13330" width="10.5703125" style="403" customWidth="1"/>
    <col min="13331" max="13331" width="7.7109375" style="403" customWidth="1"/>
    <col min="13332" max="13332" width="9.42578125" style="403" customWidth="1"/>
    <col min="13333" max="13333" width="10.42578125" style="403" customWidth="1"/>
    <col min="13334" max="13334" width="6.7109375" style="403" bestFit="1" customWidth="1"/>
    <col min="13335" max="13335" width="7.7109375" style="403" bestFit="1" customWidth="1"/>
    <col min="13336" max="13336" width="8.42578125" style="403" bestFit="1" customWidth="1"/>
    <col min="13337" max="13337" width="10" style="403" customWidth="1"/>
    <col min="13338" max="13338" width="8.140625" style="403" customWidth="1"/>
    <col min="13339" max="13339" width="7.28515625" style="403" customWidth="1"/>
    <col min="13340" max="13340" width="6.7109375" style="403" customWidth="1"/>
    <col min="13341" max="13341" width="7.5703125" style="403" customWidth="1"/>
    <col min="13342" max="13342" width="7.85546875" style="403" customWidth="1"/>
    <col min="13343" max="13343" width="10.140625" style="403" customWidth="1"/>
    <col min="13344" max="13344" width="8.7109375" style="403" customWidth="1"/>
    <col min="13345" max="13345" width="6.5703125" style="403" customWidth="1"/>
    <col min="13346" max="13346" width="7" style="403" customWidth="1"/>
    <col min="13347" max="13347" width="8.5703125" style="403" customWidth="1"/>
    <col min="13348" max="13348" width="10.28515625" style="403" customWidth="1"/>
    <col min="13349" max="13349" width="10.42578125" style="403" customWidth="1"/>
    <col min="13350" max="13350" width="9.7109375" style="403" customWidth="1"/>
    <col min="13351" max="13351" width="9.5703125" style="403" customWidth="1"/>
    <col min="13352" max="13352" width="10.85546875" style="403" customWidth="1"/>
    <col min="13353" max="13353" width="9.140625" style="403"/>
    <col min="13354" max="13354" width="22.28515625" style="403" bestFit="1" customWidth="1"/>
    <col min="13355" max="13555" width="9.140625" style="403"/>
    <col min="13556" max="13556" width="6" style="403" customWidth="1"/>
    <col min="13557" max="13557" width="37.85546875" style="403" customWidth="1"/>
    <col min="13558" max="13558" width="11.42578125" style="403" customWidth="1"/>
    <col min="13559" max="13559" width="11.7109375" style="403" customWidth="1"/>
    <col min="13560" max="13560" width="9.7109375" style="403" customWidth="1"/>
    <col min="13561" max="13562" width="10" style="403" customWidth="1"/>
    <col min="13563" max="13563" width="6.140625" style="403" customWidth="1"/>
    <col min="13564" max="13564" width="7.5703125" style="403" customWidth="1"/>
    <col min="13565" max="13565" width="8.140625" style="403" customWidth="1"/>
    <col min="13566" max="13566" width="0" style="403" hidden="1" customWidth="1"/>
    <col min="13567" max="13567" width="8.42578125" style="403" customWidth="1"/>
    <col min="13568" max="13568" width="7.5703125" style="403" customWidth="1"/>
    <col min="13569" max="13569" width="7.7109375" style="403" customWidth="1"/>
    <col min="13570" max="13570" width="6.28515625" style="403" customWidth="1"/>
    <col min="13571" max="13571" width="9.5703125" style="403" bestFit="1" customWidth="1"/>
    <col min="13572" max="13572" width="7.28515625" style="403" customWidth="1"/>
    <col min="13573" max="13573" width="6.42578125" style="403" customWidth="1"/>
    <col min="13574" max="13575" width="6" style="403" customWidth="1"/>
    <col min="13576" max="13576" width="7.140625" style="403" customWidth="1"/>
    <col min="13577" max="13577" width="5.7109375" style="403" customWidth="1"/>
    <col min="13578" max="13578" width="6.7109375" style="403" customWidth="1"/>
    <col min="13579" max="13579" width="5.5703125" style="403" customWidth="1"/>
    <col min="13580" max="13580" width="7.7109375" style="403" customWidth="1"/>
    <col min="13581" max="13581" width="8.140625" style="403" customWidth="1"/>
    <col min="13582" max="13582" width="7.42578125" style="403" customWidth="1"/>
    <col min="13583" max="13583" width="5.85546875" style="403" customWidth="1"/>
    <col min="13584" max="13584" width="7.42578125" style="403" customWidth="1"/>
    <col min="13585" max="13585" width="9.85546875" style="403" customWidth="1"/>
    <col min="13586" max="13586" width="10.5703125" style="403" customWidth="1"/>
    <col min="13587" max="13587" width="7.7109375" style="403" customWidth="1"/>
    <col min="13588" max="13588" width="9.42578125" style="403" customWidth="1"/>
    <col min="13589" max="13589" width="10.42578125" style="403" customWidth="1"/>
    <col min="13590" max="13590" width="6.7109375" style="403" bestFit="1" customWidth="1"/>
    <col min="13591" max="13591" width="7.7109375" style="403" bestFit="1" customWidth="1"/>
    <col min="13592" max="13592" width="8.42578125" style="403" bestFit="1" customWidth="1"/>
    <col min="13593" max="13593" width="10" style="403" customWidth="1"/>
    <col min="13594" max="13594" width="8.140625" style="403" customWidth="1"/>
    <col min="13595" max="13595" width="7.28515625" style="403" customWidth="1"/>
    <col min="13596" max="13596" width="6.7109375" style="403" customWidth="1"/>
    <col min="13597" max="13597" width="7.5703125" style="403" customWidth="1"/>
    <col min="13598" max="13598" width="7.85546875" style="403" customWidth="1"/>
    <col min="13599" max="13599" width="10.140625" style="403" customWidth="1"/>
    <col min="13600" max="13600" width="8.7109375" style="403" customWidth="1"/>
    <col min="13601" max="13601" width="6.5703125" style="403" customWidth="1"/>
    <col min="13602" max="13602" width="7" style="403" customWidth="1"/>
    <col min="13603" max="13603" width="8.5703125" style="403" customWidth="1"/>
    <col min="13604" max="13604" width="10.28515625" style="403" customWidth="1"/>
    <col min="13605" max="13605" width="10.42578125" style="403" customWidth="1"/>
    <col min="13606" max="13606" width="9.7109375" style="403" customWidth="1"/>
    <col min="13607" max="13607" width="9.5703125" style="403" customWidth="1"/>
    <col min="13608" max="13608" width="10.85546875" style="403" customWidth="1"/>
    <col min="13609" max="13609" width="9.140625" style="403"/>
    <col min="13610" max="13610" width="22.28515625" style="403" bestFit="1" customWidth="1"/>
    <col min="13611" max="13811" width="9.140625" style="403"/>
    <col min="13812" max="13812" width="6" style="403" customWidth="1"/>
    <col min="13813" max="13813" width="37.85546875" style="403" customWidth="1"/>
    <col min="13814" max="13814" width="11.42578125" style="403" customWidth="1"/>
    <col min="13815" max="13815" width="11.7109375" style="403" customWidth="1"/>
    <col min="13816" max="13816" width="9.7109375" style="403" customWidth="1"/>
    <col min="13817" max="13818" width="10" style="403" customWidth="1"/>
    <col min="13819" max="13819" width="6.140625" style="403" customWidth="1"/>
    <col min="13820" max="13820" width="7.5703125" style="403" customWidth="1"/>
    <col min="13821" max="13821" width="8.140625" style="403" customWidth="1"/>
    <col min="13822" max="13822" width="0" style="403" hidden="1" customWidth="1"/>
    <col min="13823" max="13823" width="8.42578125" style="403" customWidth="1"/>
    <col min="13824" max="13824" width="7.5703125" style="403" customWidth="1"/>
    <col min="13825" max="13825" width="7.7109375" style="403" customWidth="1"/>
    <col min="13826" max="13826" width="6.28515625" style="403" customWidth="1"/>
    <col min="13827" max="13827" width="9.5703125" style="403" bestFit="1" customWidth="1"/>
    <col min="13828" max="13828" width="7.28515625" style="403" customWidth="1"/>
    <col min="13829" max="13829" width="6.42578125" style="403" customWidth="1"/>
    <col min="13830" max="13831" width="6" style="403" customWidth="1"/>
    <col min="13832" max="13832" width="7.140625" style="403" customWidth="1"/>
    <col min="13833" max="13833" width="5.7109375" style="403" customWidth="1"/>
    <col min="13834" max="13834" width="6.7109375" style="403" customWidth="1"/>
    <col min="13835" max="13835" width="5.5703125" style="403" customWidth="1"/>
    <col min="13836" max="13836" width="7.7109375" style="403" customWidth="1"/>
    <col min="13837" max="13837" width="8.140625" style="403" customWidth="1"/>
    <col min="13838" max="13838" width="7.42578125" style="403" customWidth="1"/>
    <col min="13839" max="13839" width="5.85546875" style="403" customWidth="1"/>
    <col min="13840" max="13840" width="7.42578125" style="403" customWidth="1"/>
    <col min="13841" max="13841" width="9.85546875" style="403" customWidth="1"/>
    <col min="13842" max="13842" width="10.5703125" style="403" customWidth="1"/>
    <col min="13843" max="13843" width="7.7109375" style="403" customWidth="1"/>
    <col min="13844" max="13844" width="9.42578125" style="403" customWidth="1"/>
    <col min="13845" max="13845" width="10.42578125" style="403" customWidth="1"/>
    <col min="13846" max="13846" width="6.7109375" style="403" bestFit="1" customWidth="1"/>
    <col min="13847" max="13847" width="7.7109375" style="403" bestFit="1" customWidth="1"/>
    <col min="13848" max="13848" width="8.42578125" style="403" bestFit="1" customWidth="1"/>
    <col min="13849" max="13849" width="10" style="403" customWidth="1"/>
    <col min="13850" max="13850" width="8.140625" style="403" customWidth="1"/>
    <col min="13851" max="13851" width="7.28515625" style="403" customWidth="1"/>
    <col min="13852" max="13852" width="6.7109375" style="403" customWidth="1"/>
    <col min="13853" max="13853" width="7.5703125" style="403" customWidth="1"/>
    <col min="13854" max="13854" width="7.85546875" style="403" customWidth="1"/>
    <col min="13855" max="13855" width="10.140625" style="403" customWidth="1"/>
    <col min="13856" max="13856" width="8.7109375" style="403" customWidth="1"/>
    <col min="13857" max="13857" width="6.5703125" style="403" customWidth="1"/>
    <col min="13858" max="13858" width="7" style="403" customWidth="1"/>
    <col min="13859" max="13859" width="8.5703125" style="403" customWidth="1"/>
    <col min="13860" max="13860" width="10.28515625" style="403" customWidth="1"/>
    <col min="13861" max="13861" width="10.42578125" style="403" customWidth="1"/>
    <col min="13862" max="13862" width="9.7109375" style="403" customWidth="1"/>
    <col min="13863" max="13863" width="9.5703125" style="403" customWidth="1"/>
    <col min="13864" max="13864" width="10.85546875" style="403" customWidth="1"/>
    <col min="13865" max="13865" width="9.140625" style="403"/>
    <col min="13866" max="13866" width="22.28515625" style="403" bestFit="1" customWidth="1"/>
    <col min="13867" max="14067" width="9.140625" style="403"/>
    <col min="14068" max="14068" width="6" style="403" customWidth="1"/>
    <col min="14069" max="14069" width="37.85546875" style="403" customWidth="1"/>
    <col min="14070" max="14070" width="11.42578125" style="403" customWidth="1"/>
    <col min="14071" max="14071" width="11.7109375" style="403" customWidth="1"/>
    <col min="14072" max="14072" width="9.7109375" style="403" customWidth="1"/>
    <col min="14073" max="14074" width="10" style="403" customWidth="1"/>
    <col min="14075" max="14075" width="6.140625" style="403" customWidth="1"/>
    <col min="14076" max="14076" width="7.5703125" style="403" customWidth="1"/>
    <col min="14077" max="14077" width="8.140625" style="403" customWidth="1"/>
    <col min="14078" max="14078" width="0" style="403" hidden="1" customWidth="1"/>
    <col min="14079" max="14079" width="8.42578125" style="403" customWidth="1"/>
    <col min="14080" max="14080" width="7.5703125" style="403" customWidth="1"/>
    <col min="14081" max="14081" width="7.7109375" style="403" customWidth="1"/>
    <col min="14082" max="14082" width="6.28515625" style="403" customWidth="1"/>
    <col min="14083" max="14083" width="9.5703125" style="403" bestFit="1" customWidth="1"/>
    <col min="14084" max="14084" width="7.28515625" style="403" customWidth="1"/>
    <col min="14085" max="14085" width="6.42578125" style="403" customWidth="1"/>
    <col min="14086" max="14087" width="6" style="403" customWidth="1"/>
    <col min="14088" max="14088" width="7.140625" style="403" customWidth="1"/>
    <col min="14089" max="14089" width="5.7109375" style="403" customWidth="1"/>
    <col min="14090" max="14090" width="6.7109375" style="403" customWidth="1"/>
    <col min="14091" max="14091" width="5.5703125" style="403" customWidth="1"/>
    <col min="14092" max="14092" width="7.7109375" style="403" customWidth="1"/>
    <col min="14093" max="14093" width="8.140625" style="403" customWidth="1"/>
    <col min="14094" max="14094" width="7.42578125" style="403" customWidth="1"/>
    <col min="14095" max="14095" width="5.85546875" style="403" customWidth="1"/>
    <col min="14096" max="14096" width="7.42578125" style="403" customWidth="1"/>
    <col min="14097" max="14097" width="9.85546875" style="403" customWidth="1"/>
    <col min="14098" max="14098" width="10.5703125" style="403" customWidth="1"/>
    <col min="14099" max="14099" width="7.7109375" style="403" customWidth="1"/>
    <col min="14100" max="14100" width="9.42578125" style="403" customWidth="1"/>
    <col min="14101" max="14101" width="10.42578125" style="403" customWidth="1"/>
    <col min="14102" max="14102" width="6.7109375" style="403" bestFit="1" customWidth="1"/>
    <col min="14103" max="14103" width="7.7109375" style="403" bestFit="1" customWidth="1"/>
    <col min="14104" max="14104" width="8.42578125" style="403" bestFit="1" customWidth="1"/>
    <col min="14105" max="14105" width="10" style="403" customWidth="1"/>
    <col min="14106" max="14106" width="8.140625" style="403" customWidth="1"/>
    <col min="14107" max="14107" width="7.28515625" style="403" customWidth="1"/>
    <col min="14108" max="14108" width="6.7109375" style="403" customWidth="1"/>
    <col min="14109" max="14109" width="7.5703125" style="403" customWidth="1"/>
    <col min="14110" max="14110" width="7.85546875" style="403" customWidth="1"/>
    <col min="14111" max="14111" width="10.140625" style="403" customWidth="1"/>
    <col min="14112" max="14112" width="8.7109375" style="403" customWidth="1"/>
    <col min="14113" max="14113" width="6.5703125" style="403" customWidth="1"/>
    <col min="14114" max="14114" width="7" style="403" customWidth="1"/>
    <col min="14115" max="14115" width="8.5703125" style="403" customWidth="1"/>
    <col min="14116" max="14116" width="10.28515625" style="403" customWidth="1"/>
    <col min="14117" max="14117" width="10.42578125" style="403" customWidth="1"/>
    <col min="14118" max="14118" width="9.7109375" style="403" customWidth="1"/>
    <col min="14119" max="14119" width="9.5703125" style="403" customWidth="1"/>
    <col min="14120" max="14120" width="10.85546875" style="403" customWidth="1"/>
    <col min="14121" max="14121" width="9.140625" style="403"/>
    <col min="14122" max="14122" width="22.28515625" style="403" bestFit="1" customWidth="1"/>
    <col min="14123" max="14323" width="9.140625" style="403"/>
    <col min="14324" max="14324" width="6" style="403" customWidth="1"/>
    <col min="14325" max="14325" width="37.85546875" style="403" customWidth="1"/>
    <col min="14326" max="14326" width="11.42578125" style="403" customWidth="1"/>
    <col min="14327" max="14327" width="11.7109375" style="403" customWidth="1"/>
    <col min="14328" max="14328" width="9.7109375" style="403" customWidth="1"/>
    <col min="14329" max="14330" width="10" style="403" customWidth="1"/>
    <col min="14331" max="14331" width="6.140625" style="403" customWidth="1"/>
    <col min="14332" max="14332" width="7.5703125" style="403" customWidth="1"/>
    <col min="14333" max="14333" width="8.140625" style="403" customWidth="1"/>
    <col min="14334" max="14334" width="0" style="403" hidden="1" customWidth="1"/>
    <col min="14335" max="14335" width="8.42578125" style="403" customWidth="1"/>
    <col min="14336" max="14336" width="7.5703125" style="403" customWidth="1"/>
    <col min="14337" max="14337" width="7.7109375" style="403" customWidth="1"/>
    <col min="14338" max="14338" width="6.28515625" style="403" customWidth="1"/>
    <col min="14339" max="14339" width="9.5703125" style="403" bestFit="1" customWidth="1"/>
    <col min="14340" max="14340" width="7.28515625" style="403" customWidth="1"/>
    <col min="14341" max="14341" width="6.42578125" style="403" customWidth="1"/>
    <col min="14342" max="14343" width="6" style="403" customWidth="1"/>
    <col min="14344" max="14344" width="7.140625" style="403" customWidth="1"/>
    <col min="14345" max="14345" width="5.7109375" style="403" customWidth="1"/>
    <col min="14346" max="14346" width="6.7109375" style="403" customWidth="1"/>
    <col min="14347" max="14347" width="5.5703125" style="403" customWidth="1"/>
    <col min="14348" max="14348" width="7.7109375" style="403" customWidth="1"/>
    <col min="14349" max="14349" width="8.140625" style="403" customWidth="1"/>
    <col min="14350" max="14350" width="7.42578125" style="403" customWidth="1"/>
    <col min="14351" max="14351" width="5.85546875" style="403" customWidth="1"/>
    <col min="14352" max="14352" width="7.42578125" style="403" customWidth="1"/>
    <col min="14353" max="14353" width="9.85546875" style="403" customWidth="1"/>
    <col min="14354" max="14354" width="10.5703125" style="403" customWidth="1"/>
    <col min="14355" max="14355" width="7.7109375" style="403" customWidth="1"/>
    <col min="14356" max="14356" width="9.42578125" style="403" customWidth="1"/>
    <col min="14357" max="14357" width="10.42578125" style="403" customWidth="1"/>
    <col min="14358" max="14358" width="6.7109375" style="403" bestFit="1" customWidth="1"/>
    <col min="14359" max="14359" width="7.7109375" style="403" bestFit="1" customWidth="1"/>
    <col min="14360" max="14360" width="8.42578125" style="403" bestFit="1" customWidth="1"/>
    <col min="14361" max="14361" width="10" style="403" customWidth="1"/>
    <col min="14362" max="14362" width="8.140625" style="403" customWidth="1"/>
    <col min="14363" max="14363" width="7.28515625" style="403" customWidth="1"/>
    <col min="14364" max="14364" width="6.7109375" style="403" customWidth="1"/>
    <col min="14365" max="14365" width="7.5703125" style="403" customWidth="1"/>
    <col min="14366" max="14366" width="7.85546875" style="403" customWidth="1"/>
    <col min="14367" max="14367" width="10.140625" style="403" customWidth="1"/>
    <col min="14368" max="14368" width="8.7109375" style="403" customWidth="1"/>
    <col min="14369" max="14369" width="6.5703125" style="403" customWidth="1"/>
    <col min="14370" max="14370" width="7" style="403" customWidth="1"/>
    <col min="14371" max="14371" width="8.5703125" style="403" customWidth="1"/>
    <col min="14372" max="14372" width="10.28515625" style="403" customWidth="1"/>
    <col min="14373" max="14373" width="10.42578125" style="403" customWidth="1"/>
    <col min="14374" max="14374" width="9.7109375" style="403" customWidth="1"/>
    <col min="14375" max="14375" width="9.5703125" style="403" customWidth="1"/>
    <col min="14376" max="14376" width="10.85546875" style="403" customWidth="1"/>
    <col min="14377" max="14377" width="9.140625" style="403"/>
    <col min="14378" max="14378" width="22.28515625" style="403" bestFit="1" customWidth="1"/>
    <col min="14379" max="14579" width="9.140625" style="403"/>
    <col min="14580" max="14580" width="6" style="403" customWidth="1"/>
    <col min="14581" max="14581" width="37.85546875" style="403" customWidth="1"/>
    <col min="14582" max="14582" width="11.42578125" style="403" customWidth="1"/>
    <col min="14583" max="14583" width="11.7109375" style="403" customWidth="1"/>
    <col min="14584" max="14584" width="9.7109375" style="403" customWidth="1"/>
    <col min="14585" max="14586" width="10" style="403" customWidth="1"/>
    <col min="14587" max="14587" width="6.140625" style="403" customWidth="1"/>
    <col min="14588" max="14588" width="7.5703125" style="403" customWidth="1"/>
    <col min="14589" max="14589" width="8.140625" style="403" customWidth="1"/>
    <col min="14590" max="14590" width="0" style="403" hidden="1" customWidth="1"/>
    <col min="14591" max="14591" width="8.42578125" style="403" customWidth="1"/>
    <col min="14592" max="14592" width="7.5703125" style="403" customWidth="1"/>
    <col min="14593" max="14593" width="7.7109375" style="403" customWidth="1"/>
    <col min="14594" max="14594" width="6.28515625" style="403" customWidth="1"/>
    <col min="14595" max="14595" width="9.5703125" style="403" bestFit="1" customWidth="1"/>
    <col min="14596" max="14596" width="7.28515625" style="403" customWidth="1"/>
    <col min="14597" max="14597" width="6.42578125" style="403" customWidth="1"/>
    <col min="14598" max="14599" width="6" style="403" customWidth="1"/>
    <col min="14600" max="14600" width="7.140625" style="403" customWidth="1"/>
    <col min="14601" max="14601" width="5.7109375" style="403" customWidth="1"/>
    <col min="14602" max="14602" width="6.7109375" style="403" customWidth="1"/>
    <col min="14603" max="14603" width="5.5703125" style="403" customWidth="1"/>
    <col min="14604" max="14604" width="7.7109375" style="403" customWidth="1"/>
    <col min="14605" max="14605" width="8.140625" style="403" customWidth="1"/>
    <col min="14606" max="14606" width="7.42578125" style="403" customWidth="1"/>
    <col min="14607" max="14607" width="5.85546875" style="403" customWidth="1"/>
    <col min="14608" max="14608" width="7.42578125" style="403" customWidth="1"/>
    <col min="14609" max="14609" width="9.85546875" style="403" customWidth="1"/>
    <col min="14610" max="14610" width="10.5703125" style="403" customWidth="1"/>
    <col min="14611" max="14611" width="7.7109375" style="403" customWidth="1"/>
    <col min="14612" max="14612" width="9.42578125" style="403" customWidth="1"/>
    <col min="14613" max="14613" width="10.42578125" style="403" customWidth="1"/>
    <col min="14614" max="14614" width="6.7109375" style="403" bestFit="1" customWidth="1"/>
    <col min="14615" max="14615" width="7.7109375" style="403" bestFit="1" customWidth="1"/>
    <col min="14616" max="14616" width="8.42578125" style="403" bestFit="1" customWidth="1"/>
    <col min="14617" max="14617" width="10" style="403" customWidth="1"/>
    <col min="14618" max="14618" width="8.140625" style="403" customWidth="1"/>
    <col min="14619" max="14619" width="7.28515625" style="403" customWidth="1"/>
    <col min="14620" max="14620" width="6.7109375" style="403" customWidth="1"/>
    <col min="14621" max="14621" width="7.5703125" style="403" customWidth="1"/>
    <col min="14622" max="14622" width="7.85546875" style="403" customWidth="1"/>
    <col min="14623" max="14623" width="10.140625" style="403" customWidth="1"/>
    <col min="14624" max="14624" width="8.7109375" style="403" customWidth="1"/>
    <col min="14625" max="14625" width="6.5703125" style="403" customWidth="1"/>
    <col min="14626" max="14626" width="7" style="403" customWidth="1"/>
    <col min="14627" max="14627" width="8.5703125" style="403" customWidth="1"/>
    <col min="14628" max="14628" width="10.28515625" style="403" customWidth="1"/>
    <col min="14629" max="14629" width="10.42578125" style="403" customWidth="1"/>
    <col min="14630" max="14630" width="9.7109375" style="403" customWidth="1"/>
    <col min="14631" max="14631" width="9.5703125" style="403" customWidth="1"/>
    <col min="14632" max="14632" width="10.85546875" style="403" customWidth="1"/>
    <col min="14633" max="14633" width="9.140625" style="403"/>
    <col min="14634" max="14634" width="22.28515625" style="403" bestFit="1" customWidth="1"/>
    <col min="14635" max="14835" width="9.140625" style="403"/>
    <col min="14836" max="14836" width="6" style="403" customWidth="1"/>
    <col min="14837" max="14837" width="37.85546875" style="403" customWidth="1"/>
    <col min="14838" max="14838" width="11.42578125" style="403" customWidth="1"/>
    <col min="14839" max="14839" width="11.7109375" style="403" customWidth="1"/>
    <col min="14840" max="14840" width="9.7109375" style="403" customWidth="1"/>
    <col min="14841" max="14842" width="10" style="403" customWidth="1"/>
    <col min="14843" max="14843" width="6.140625" style="403" customWidth="1"/>
    <col min="14844" max="14844" width="7.5703125" style="403" customWidth="1"/>
    <col min="14845" max="14845" width="8.140625" style="403" customWidth="1"/>
    <col min="14846" max="14846" width="0" style="403" hidden="1" customWidth="1"/>
    <col min="14847" max="14847" width="8.42578125" style="403" customWidth="1"/>
    <col min="14848" max="14848" width="7.5703125" style="403" customWidth="1"/>
    <col min="14849" max="14849" width="7.7109375" style="403" customWidth="1"/>
    <col min="14850" max="14850" width="6.28515625" style="403" customWidth="1"/>
    <col min="14851" max="14851" width="9.5703125" style="403" bestFit="1" customWidth="1"/>
    <col min="14852" max="14852" width="7.28515625" style="403" customWidth="1"/>
    <col min="14853" max="14853" width="6.42578125" style="403" customWidth="1"/>
    <col min="14854" max="14855" width="6" style="403" customWidth="1"/>
    <col min="14856" max="14856" width="7.140625" style="403" customWidth="1"/>
    <col min="14857" max="14857" width="5.7109375" style="403" customWidth="1"/>
    <col min="14858" max="14858" width="6.7109375" style="403" customWidth="1"/>
    <col min="14859" max="14859" width="5.5703125" style="403" customWidth="1"/>
    <col min="14860" max="14860" width="7.7109375" style="403" customWidth="1"/>
    <col min="14861" max="14861" width="8.140625" style="403" customWidth="1"/>
    <col min="14862" max="14862" width="7.42578125" style="403" customWidth="1"/>
    <col min="14863" max="14863" width="5.85546875" style="403" customWidth="1"/>
    <col min="14864" max="14864" width="7.42578125" style="403" customWidth="1"/>
    <col min="14865" max="14865" width="9.85546875" style="403" customWidth="1"/>
    <col min="14866" max="14866" width="10.5703125" style="403" customWidth="1"/>
    <col min="14867" max="14867" width="7.7109375" style="403" customWidth="1"/>
    <col min="14868" max="14868" width="9.42578125" style="403" customWidth="1"/>
    <col min="14869" max="14869" width="10.42578125" style="403" customWidth="1"/>
    <col min="14870" max="14870" width="6.7109375" style="403" bestFit="1" customWidth="1"/>
    <col min="14871" max="14871" width="7.7109375" style="403" bestFit="1" customWidth="1"/>
    <col min="14872" max="14872" width="8.42578125" style="403" bestFit="1" customWidth="1"/>
    <col min="14873" max="14873" width="10" style="403" customWidth="1"/>
    <col min="14874" max="14874" width="8.140625" style="403" customWidth="1"/>
    <col min="14875" max="14875" width="7.28515625" style="403" customWidth="1"/>
    <col min="14876" max="14876" width="6.7109375" style="403" customWidth="1"/>
    <col min="14877" max="14877" width="7.5703125" style="403" customWidth="1"/>
    <col min="14878" max="14878" width="7.85546875" style="403" customWidth="1"/>
    <col min="14879" max="14879" width="10.140625" style="403" customWidth="1"/>
    <col min="14880" max="14880" width="8.7109375" style="403" customWidth="1"/>
    <col min="14881" max="14881" width="6.5703125" style="403" customWidth="1"/>
    <col min="14882" max="14882" width="7" style="403" customWidth="1"/>
    <col min="14883" max="14883" width="8.5703125" style="403" customWidth="1"/>
    <col min="14884" max="14884" width="10.28515625" style="403" customWidth="1"/>
    <col min="14885" max="14885" width="10.42578125" style="403" customWidth="1"/>
    <col min="14886" max="14886" width="9.7109375" style="403" customWidth="1"/>
    <col min="14887" max="14887" width="9.5703125" style="403" customWidth="1"/>
    <col min="14888" max="14888" width="10.85546875" style="403" customWidth="1"/>
    <col min="14889" max="14889" width="9.140625" style="403"/>
    <col min="14890" max="14890" width="22.28515625" style="403" bestFit="1" customWidth="1"/>
    <col min="14891" max="15091" width="9.140625" style="403"/>
    <col min="15092" max="15092" width="6" style="403" customWidth="1"/>
    <col min="15093" max="15093" width="37.85546875" style="403" customWidth="1"/>
    <col min="15094" max="15094" width="11.42578125" style="403" customWidth="1"/>
    <col min="15095" max="15095" width="11.7109375" style="403" customWidth="1"/>
    <col min="15096" max="15096" width="9.7109375" style="403" customWidth="1"/>
    <col min="15097" max="15098" width="10" style="403" customWidth="1"/>
    <col min="15099" max="15099" width="6.140625" style="403" customWidth="1"/>
    <col min="15100" max="15100" width="7.5703125" style="403" customWidth="1"/>
    <col min="15101" max="15101" width="8.140625" style="403" customWidth="1"/>
    <col min="15102" max="15102" width="0" style="403" hidden="1" customWidth="1"/>
    <col min="15103" max="15103" width="8.42578125" style="403" customWidth="1"/>
    <col min="15104" max="15104" width="7.5703125" style="403" customWidth="1"/>
    <col min="15105" max="15105" width="7.7109375" style="403" customWidth="1"/>
    <col min="15106" max="15106" width="6.28515625" style="403" customWidth="1"/>
    <col min="15107" max="15107" width="9.5703125" style="403" bestFit="1" customWidth="1"/>
    <col min="15108" max="15108" width="7.28515625" style="403" customWidth="1"/>
    <col min="15109" max="15109" width="6.42578125" style="403" customWidth="1"/>
    <col min="15110" max="15111" width="6" style="403" customWidth="1"/>
    <col min="15112" max="15112" width="7.140625" style="403" customWidth="1"/>
    <col min="15113" max="15113" width="5.7109375" style="403" customWidth="1"/>
    <col min="15114" max="15114" width="6.7109375" style="403" customWidth="1"/>
    <col min="15115" max="15115" width="5.5703125" style="403" customWidth="1"/>
    <col min="15116" max="15116" width="7.7109375" style="403" customWidth="1"/>
    <col min="15117" max="15117" width="8.140625" style="403" customWidth="1"/>
    <col min="15118" max="15118" width="7.42578125" style="403" customWidth="1"/>
    <col min="15119" max="15119" width="5.85546875" style="403" customWidth="1"/>
    <col min="15120" max="15120" width="7.42578125" style="403" customWidth="1"/>
    <col min="15121" max="15121" width="9.85546875" style="403" customWidth="1"/>
    <col min="15122" max="15122" width="10.5703125" style="403" customWidth="1"/>
    <col min="15123" max="15123" width="7.7109375" style="403" customWidth="1"/>
    <col min="15124" max="15124" width="9.42578125" style="403" customWidth="1"/>
    <col min="15125" max="15125" width="10.42578125" style="403" customWidth="1"/>
    <col min="15126" max="15126" width="6.7109375" style="403" bestFit="1" customWidth="1"/>
    <col min="15127" max="15127" width="7.7109375" style="403" bestFit="1" customWidth="1"/>
    <col min="15128" max="15128" width="8.42578125" style="403" bestFit="1" customWidth="1"/>
    <col min="15129" max="15129" width="10" style="403" customWidth="1"/>
    <col min="15130" max="15130" width="8.140625" style="403" customWidth="1"/>
    <col min="15131" max="15131" width="7.28515625" style="403" customWidth="1"/>
    <col min="15132" max="15132" width="6.7109375" style="403" customWidth="1"/>
    <col min="15133" max="15133" width="7.5703125" style="403" customWidth="1"/>
    <col min="15134" max="15134" width="7.85546875" style="403" customWidth="1"/>
    <col min="15135" max="15135" width="10.140625" style="403" customWidth="1"/>
    <col min="15136" max="15136" width="8.7109375" style="403" customWidth="1"/>
    <col min="15137" max="15137" width="6.5703125" style="403" customWidth="1"/>
    <col min="15138" max="15138" width="7" style="403" customWidth="1"/>
    <col min="15139" max="15139" width="8.5703125" style="403" customWidth="1"/>
    <col min="15140" max="15140" width="10.28515625" style="403" customWidth="1"/>
    <col min="15141" max="15141" width="10.42578125" style="403" customWidth="1"/>
    <col min="15142" max="15142" width="9.7109375" style="403" customWidth="1"/>
    <col min="15143" max="15143" width="9.5703125" style="403" customWidth="1"/>
    <col min="15144" max="15144" width="10.85546875" style="403" customWidth="1"/>
    <col min="15145" max="15145" width="9.140625" style="403"/>
    <col min="15146" max="15146" width="22.28515625" style="403" bestFit="1" customWidth="1"/>
    <col min="15147" max="15347" width="9.140625" style="403"/>
    <col min="15348" max="15348" width="6" style="403" customWidth="1"/>
    <col min="15349" max="15349" width="37.85546875" style="403" customWidth="1"/>
    <col min="15350" max="15350" width="11.42578125" style="403" customWidth="1"/>
    <col min="15351" max="15351" width="11.7109375" style="403" customWidth="1"/>
    <col min="15352" max="15352" width="9.7109375" style="403" customWidth="1"/>
    <col min="15353" max="15354" width="10" style="403" customWidth="1"/>
    <col min="15355" max="15355" width="6.140625" style="403" customWidth="1"/>
    <col min="15356" max="15356" width="7.5703125" style="403" customWidth="1"/>
    <col min="15357" max="15357" width="8.140625" style="403" customWidth="1"/>
    <col min="15358" max="15358" width="0" style="403" hidden="1" customWidth="1"/>
    <col min="15359" max="15359" width="8.42578125" style="403" customWidth="1"/>
    <col min="15360" max="15360" width="7.5703125" style="403" customWidth="1"/>
    <col min="15361" max="15361" width="7.7109375" style="403" customWidth="1"/>
    <col min="15362" max="15362" width="6.28515625" style="403" customWidth="1"/>
    <col min="15363" max="15363" width="9.5703125" style="403" bestFit="1" customWidth="1"/>
    <col min="15364" max="15364" width="7.28515625" style="403" customWidth="1"/>
    <col min="15365" max="15365" width="6.42578125" style="403" customWidth="1"/>
    <col min="15366" max="15367" width="6" style="403" customWidth="1"/>
    <col min="15368" max="15368" width="7.140625" style="403" customWidth="1"/>
    <col min="15369" max="15369" width="5.7109375" style="403" customWidth="1"/>
    <col min="15370" max="15370" width="6.7109375" style="403" customWidth="1"/>
    <col min="15371" max="15371" width="5.5703125" style="403" customWidth="1"/>
    <col min="15372" max="15372" width="7.7109375" style="403" customWidth="1"/>
    <col min="15373" max="15373" width="8.140625" style="403" customWidth="1"/>
    <col min="15374" max="15374" width="7.42578125" style="403" customWidth="1"/>
    <col min="15375" max="15375" width="5.85546875" style="403" customWidth="1"/>
    <col min="15376" max="15376" width="7.42578125" style="403" customWidth="1"/>
    <col min="15377" max="15377" width="9.85546875" style="403" customWidth="1"/>
    <col min="15378" max="15378" width="10.5703125" style="403" customWidth="1"/>
    <col min="15379" max="15379" width="7.7109375" style="403" customWidth="1"/>
    <col min="15380" max="15380" width="9.42578125" style="403" customWidth="1"/>
    <col min="15381" max="15381" width="10.42578125" style="403" customWidth="1"/>
    <col min="15382" max="15382" width="6.7109375" style="403" bestFit="1" customWidth="1"/>
    <col min="15383" max="15383" width="7.7109375" style="403" bestFit="1" customWidth="1"/>
    <col min="15384" max="15384" width="8.42578125" style="403" bestFit="1" customWidth="1"/>
    <col min="15385" max="15385" width="10" style="403" customWidth="1"/>
    <col min="15386" max="15386" width="8.140625" style="403" customWidth="1"/>
    <col min="15387" max="15387" width="7.28515625" style="403" customWidth="1"/>
    <col min="15388" max="15388" width="6.7109375" style="403" customWidth="1"/>
    <col min="15389" max="15389" width="7.5703125" style="403" customWidth="1"/>
    <col min="15390" max="15390" width="7.85546875" style="403" customWidth="1"/>
    <col min="15391" max="15391" width="10.140625" style="403" customWidth="1"/>
    <col min="15392" max="15392" width="8.7109375" style="403" customWidth="1"/>
    <col min="15393" max="15393" width="6.5703125" style="403" customWidth="1"/>
    <col min="15394" max="15394" width="7" style="403" customWidth="1"/>
    <col min="15395" max="15395" width="8.5703125" style="403" customWidth="1"/>
    <col min="15396" max="15396" width="10.28515625" style="403" customWidth="1"/>
    <col min="15397" max="15397" width="10.42578125" style="403" customWidth="1"/>
    <col min="15398" max="15398" width="9.7109375" style="403" customWidth="1"/>
    <col min="15399" max="15399" width="9.5703125" style="403" customWidth="1"/>
    <col min="15400" max="15400" width="10.85546875" style="403" customWidth="1"/>
    <col min="15401" max="15401" width="9.140625" style="403"/>
    <col min="15402" max="15402" width="22.28515625" style="403" bestFit="1" customWidth="1"/>
    <col min="15403" max="15603" width="9.140625" style="403"/>
    <col min="15604" max="15604" width="6" style="403" customWidth="1"/>
    <col min="15605" max="15605" width="37.85546875" style="403" customWidth="1"/>
    <col min="15606" max="15606" width="11.42578125" style="403" customWidth="1"/>
    <col min="15607" max="15607" width="11.7109375" style="403" customWidth="1"/>
    <col min="15608" max="15608" width="9.7109375" style="403" customWidth="1"/>
    <col min="15609" max="15610" width="10" style="403" customWidth="1"/>
    <col min="15611" max="15611" width="6.140625" style="403" customWidth="1"/>
    <col min="15612" max="15612" width="7.5703125" style="403" customWidth="1"/>
    <col min="15613" max="15613" width="8.140625" style="403" customWidth="1"/>
    <col min="15614" max="15614" width="0" style="403" hidden="1" customWidth="1"/>
    <col min="15615" max="15615" width="8.42578125" style="403" customWidth="1"/>
    <col min="15616" max="15616" width="7.5703125" style="403" customWidth="1"/>
    <col min="15617" max="15617" width="7.7109375" style="403" customWidth="1"/>
    <col min="15618" max="15618" width="6.28515625" style="403" customWidth="1"/>
    <col min="15619" max="15619" width="9.5703125" style="403" bestFit="1" customWidth="1"/>
    <col min="15620" max="15620" width="7.28515625" style="403" customWidth="1"/>
    <col min="15621" max="15621" width="6.42578125" style="403" customWidth="1"/>
    <col min="15622" max="15623" width="6" style="403" customWidth="1"/>
    <col min="15624" max="15624" width="7.140625" style="403" customWidth="1"/>
    <col min="15625" max="15625" width="5.7109375" style="403" customWidth="1"/>
    <col min="15626" max="15626" width="6.7109375" style="403" customWidth="1"/>
    <col min="15627" max="15627" width="5.5703125" style="403" customWidth="1"/>
    <col min="15628" max="15628" width="7.7109375" style="403" customWidth="1"/>
    <col min="15629" max="15629" width="8.140625" style="403" customWidth="1"/>
    <col min="15630" max="15630" width="7.42578125" style="403" customWidth="1"/>
    <col min="15631" max="15631" width="5.85546875" style="403" customWidth="1"/>
    <col min="15632" max="15632" width="7.42578125" style="403" customWidth="1"/>
    <col min="15633" max="15633" width="9.85546875" style="403" customWidth="1"/>
    <col min="15634" max="15634" width="10.5703125" style="403" customWidth="1"/>
    <col min="15635" max="15635" width="7.7109375" style="403" customWidth="1"/>
    <col min="15636" max="15636" width="9.42578125" style="403" customWidth="1"/>
    <col min="15637" max="15637" width="10.42578125" style="403" customWidth="1"/>
    <col min="15638" max="15638" width="6.7109375" style="403" bestFit="1" customWidth="1"/>
    <col min="15639" max="15639" width="7.7109375" style="403" bestFit="1" customWidth="1"/>
    <col min="15640" max="15640" width="8.42578125" style="403" bestFit="1" customWidth="1"/>
    <col min="15641" max="15641" width="10" style="403" customWidth="1"/>
    <col min="15642" max="15642" width="8.140625" style="403" customWidth="1"/>
    <col min="15643" max="15643" width="7.28515625" style="403" customWidth="1"/>
    <col min="15644" max="15644" width="6.7109375" style="403" customWidth="1"/>
    <col min="15645" max="15645" width="7.5703125" style="403" customWidth="1"/>
    <col min="15646" max="15646" width="7.85546875" style="403" customWidth="1"/>
    <col min="15647" max="15647" width="10.140625" style="403" customWidth="1"/>
    <col min="15648" max="15648" width="8.7109375" style="403" customWidth="1"/>
    <col min="15649" max="15649" width="6.5703125" style="403" customWidth="1"/>
    <col min="15650" max="15650" width="7" style="403" customWidth="1"/>
    <col min="15651" max="15651" width="8.5703125" style="403" customWidth="1"/>
    <col min="15652" max="15652" width="10.28515625" style="403" customWidth="1"/>
    <col min="15653" max="15653" width="10.42578125" style="403" customWidth="1"/>
    <col min="15654" max="15654" width="9.7109375" style="403" customWidth="1"/>
    <col min="15655" max="15655" width="9.5703125" style="403" customWidth="1"/>
    <col min="15656" max="15656" width="10.85546875" style="403" customWidth="1"/>
    <col min="15657" max="15657" width="9.140625" style="403"/>
    <col min="15658" max="15658" width="22.28515625" style="403" bestFit="1" customWidth="1"/>
    <col min="15659" max="15859" width="9.140625" style="403"/>
    <col min="15860" max="15860" width="6" style="403" customWidth="1"/>
    <col min="15861" max="15861" width="37.85546875" style="403" customWidth="1"/>
    <col min="15862" max="15862" width="11.42578125" style="403" customWidth="1"/>
    <col min="15863" max="15863" width="11.7109375" style="403" customWidth="1"/>
    <col min="15864" max="15864" width="9.7109375" style="403" customWidth="1"/>
    <col min="15865" max="15866" width="10" style="403" customWidth="1"/>
    <col min="15867" max="15867" width="6.140625" style="403" customWidth="1"/>
    <col min="15868" max="15868" width="7.5703125" style="403" customWidth="1"/>
    <col min="15869" max="15869" width="8.140625" style="403" customWidth="1"/>
    <col min="15870" max="15870" width="0" style="403" hidden="1" customWidth="1"/>
    <col min="15871" max="15871" width="8.42578125" style="403" customWidth="1"/>
    <col min="15872" max="15872" width="7.5703125" style="403" customWidth="1"/>
    <col min="15873" max="15873" width="7.7109375" style="403" customWidth="1"/>
    <col min="15874" max="15874" width="6.28515625" style="403" customWidth="1"/>
    <col min="15875" max="15875" width="9.5703125" style="403" bestFit="1" customWidth="1"/>
    <col min="15876" max="15876" width="7.28515625" style="403" customWidth="1"/>
    <col min="15877" max="15877" width="6.42578125" style="403" customWidth="1"/>
    <col min="15878" max="15879" width="6" style="403" customWidth="1"/>
    <col min="15880" max="15880" width="7.140625" style="403" customWidth="1"/>
    <col min="15881" max="15881" width="5.7109375" style="403" customWidth="1"/>
    <col min="15882" max="15882" width="6.7109375" style="403" customWidth="1"/>
    <col min="15883" max="15883" width="5.5703125" style="403" customWidth="1"/>
    <col min="15884" max="15884" width="7.7109375" style="403" customWidth="1"/>
    <col min="15885" max="15885" width="8.140625" style="403" customWidth="1"/>
    <col min="15886" max="15886" width="7.42578125" style="403" customWidth="1"/>
    <col min="15887" max="15887" width="5.85546875" style="403" customWidth="1"/>
    <col min="15888" max="15888" width="7.42578125" style="403" customWidth="1"/>
    <col min="15889" max="15889" width="9.85546875" style="403" customWidth="1"/>
    <col min="15890" max="15890" width="10.5703125" style="403" customWidth="1"/>
    <col min="15891" max="15891" width="7.7109375" style="403" customWidth="1"/>
    <col min="15892" max="15892" width="9.42578125" style="403" customWidth="1"/>
    <col min="15893" max="15893" width="10.42578125" style="403" customWidth="1"/>
    <col min="15894" max="15894" width="6.7109375" style="403" bestFit="1" customWidth="1"/>
    <col min="15895" max="15895" width="7.7109375" style="403" bestFit="1" customWidth="1"/>
    <col min="15896" max="15896" width="8.42578125" style="403" bestFit="1" customWidth="1"/>
    <col min="15897" max="15897" width="10" style="403" customWidth="1"/>
    <col min="15898" max="15898" width="8.140625" style="403" customWidth="1"/>
    <col min="15899" max="15899" width="7.28515625" style="403" customWidth="1"/>
    <col min="15900" max="15900" width="6.7109375" style="403" customWidth="1"/>
    <col min="15901" max="15901" width="7.5703125" style="403" customWidth="1"/>
    <col min="15902" max="15902" width="7.85546875" style="403" customWidth="1"/>
    <col min="15903" max="15903" width="10.140625" style="403" customWidth="1"/>
    <col min="15904" max="15904" width="8.7109375" style="403" customWidth="1"/>
    <col min="15905" max="15905" width="6.5703125" style="403" customWidth="1"/>
    <col min="15906" max="15906" width="7" style="403" customWidth="1"/>
    <col min="15907" max="15907" width="8.5703125" style="403" customWidth="1"/>
    <col min="15908" max="15908" width="10.28515625" style="403" customWidth="1"/>
    <col min="15909" max="15909" width="10.42578125" style="403" customWidth="1"/>
    <col min="15910" max="15910" width="9.7109375" style="403" customWidth="1"/>
    <col min="15911" max="15911" width="9.5703125" style="403" customWidth="1"/>
    <col min="15912" max="15912" width="10.85546875" style="403" customWidth="1"/>
    <col min="15913" max="15913" width="9.140625" style="403"/>
    <col min="15914" max="15914" width="22.28515625" style="403" bestFit="1" customWidth="1"/>
    <col min="15915" max="16115" width="9.140625" style="403"/>
    <col min="16116" max="16116" width="6" style="403" customWidth="1"/>
    <col min="16117" max="16117" width="37.85546875" style="403" customWidth="1"/>
    <col min="16118" max="16118" width="11.42578125" style="403" customWidth="1"/>
    <col min="16119" max="16119" width="11.7109375" style="403" customWidth="1"/>
    <col min="16120" max="16120" width="9.7109375" style="403" customWidth="1"/>
    <col min="16121" max="16122" width="10" style="403" customWidth="1"/>
    <col min="16123" max="16123" width="6.140625" style="403" customWidth="1"/>
    <col min="16124" max="16124" width="7.5703125" style="403" customWidth="1"/>
    <col min="16125" max="16125" width="8.140625" style="403" customWidth="1"/>
    <col min="16126" max="16126" width="0" style="403" hidden="1" customWidth="1"/>
    <col min="16127" max="16127" width="8.42578125" style="403" customWidth="1"/>
    <col min="16128" max="16128" width="7.5703125" style="403" customWidth="1"/>
    <col min="16129" max="16129" width="7.7109375" style="403" customWidth="1"/>
    <col min="16130" max="16130" width="6.28515625" style="403" customWidth="1"/>
    <col min="16131" max="16131" width="9.5703125" style="403" bestFit="1" customWidth="1"/>
    <col min="16132" max="16132" width="7.28515625" style="403" customWidth="1"/>
    <col min="16133" max="16133" width="6.42578125" style="403" customWidth="1"/>
    <col min="16134" max="16135" width="6" style="403" customWidth="1"/>
    <col min="16136" max="16136" width="7.140625" style="403" customWidth="1"/>
    <col min="16137" max="16137" width="5.7109375" style="403" customWidth="1"/>
    <col min="16138" max="16138" width="6.7109375" style="403" customWidth="1"/>
    <col min="16139" max="16139" width="5.5703125" style="403" customWidth="1"/>
    <col min="16140" max="16140" width="7.7109375" style="403" customWidth="1"/>
    <col min="16141" max="16141" width="8.140625" style="403" customWidth="1"/>
    <col min="16142" max="16142" width="7.42578125" style="403" customWidth="1"/>
    <col min="16143" max="16143" width="5.85546875" style="403" customWidth="1"/>
    <col min="16144" max="16144" width="7.42578125" style="403" customWidth="1"/>
    <col min="16145" max="16145" width="9.85546875" style="403" customWidth="1"/>
    <col min="16146" max="16146" width="10.5703125" style="403" customWidth="1"/>
    <col min="16147" max="16147" width="7.7109375" style="403" customWidth="1"/>
    <col min="16148" max="16148" width="9.42578125" style="403" customWidth="1"/>
    <col min="16149" max="16149" width="10.42578125" style="403" customWidth="1"/>
    <col min="16150" max="16150" width="6.7109375" style="403" bestFit="1" customWidth="1"/>
    <col min="16151" max="16151" width="7.7109375" style="403" bestFit="1" customWidth="1"/>
    <col min="16152" max="16152" width="8.42578125" style="403" bestFit="1" customWidth="1"/>
    <col min="16153" max="16153" width="10" style="403" customWidth="1"/>
    <col min="16154" max="16154" width="8.140625" style="403" customWidth="1"/>
    <col min="16155" max="16155" width="7.28515625" style="403" customWidth="1"/>
    <col min="16156" max="16156" width="6.7109375" style="403" customWidth="1"/>
    <col min="16157" max="16157" width="7.5703125" style="403" customWidth="1"/>
    <col min="16158" max="16158" width="7.85546875" style="403" customWidth="1"/>
    <col min="16159" max="16159" width="10.140625" style="403" customWidth="1"/>
    <col min="16160" max="16160" width="8.7109375" style="403" customWidth="1"/>
    <col min="16161" max="16161" width="6.5703125" style="403" customWidth="1"/>
    <col min="16162" max="16162" width="7" style="403" customWidth="1"/>
    <col min="16163" max="16163" width="8.5703125" style="403" customWidth="1"/>
    <col min="16164" max="16164" width="10.28515625" style="403" customWidth="1"/>
    <col min="16165" max="16165" width="10.42578125" style="403" customWidth="1"/>
    <col min="16166" max="16166" width="9.7109375" style="403" customWidth="1"/>
    <col min="16167" max="16167" width="9.5703125" style="403" customWidth="1"/>
    <col min="16168" max="16168" width="10.85546875" style="403" customWidth="1"/>
    <col min="16169" max="16169" width="9.140625" style="403"/>
    <col min="16170" max="16170" width="22.28515625" style="403" bestFit="1" customWidth="1"/>
    <col min="16171" max="16384" width="9.140625" style="403"/>
  </cols>
  <sheetData>
    <row r="1" spans="1:53" s="537" customFormat="1" ht="18">
      <c r="A1" s="555" t="s">
        <v>580</v>
      </c>
      <c r="B1" s="555"/>
      <c r="C1" s="556"/>
      <c r="D1" s="556"/>
      <c r="E1" s="609"/>
      <c r="F1" s="609"/>
      <c r="G1" s="609"/>
      <c r="H1" s="609"/>
      <c r="I1" s="609"/>
      <c r="J1" s="609"/>
      <c r="K1" s="609"/>
      <c r="L1" s="609"/>
      <c r="M1" s="609"/>
      <c r="N1" s="609"/>
      <c r="O1" s="609"/>
      <c r="P1" s="609"/>
      <c r="Q1" s="609"/>
      <c r="R1" s="609"/>
      <c r="S1" s="609"/>
      <c r="T1" s="609"/>
      <c r="U1" s="774"/>
      <c r="V1" s="774"/>
      <c r="W1" s="774"/>
      <c r="X1" s="774"/>
      <c r="Y1" s="557"/>
      <c r="Z1" s="557"/>
      <c r="AA1" s="557"/>
      <c r="AB1" s="557"/>
      <c r="AC1" s="557"/>
      <c r="AD1" s="557"/>
      <c r="AE1" s="557"/>
      <c r="AF1" s="558"/>
      <c r="AG1" s="557"/>
      <c r="AH1" s="557"/>
      <c r="AI1" s="557"/>
      <c r="AJ1" s="557"/>
      <c r="AK1" s="557"/>
      <c r="AL1" s="557"/>
      <c r="AM1" s="558"/>
      <c r="AN1" s="557"/>
      <c r="AO1" s="775" t="s">
        <v>58</v>
      </c>
      <c r="AP1" s="775"/>
      <c r="AQ1" s="775"/>
      <c r="AR1" s="775"/>
    </row>
    <row r="2" spans="1:53" s="537" customFormat="1" ht="18">
      <c r="A2" s="559" t="s">
        <v>581</v>
      </c>
      <c r="B2" s="556"/>
      <c r="C2" s="556"/>
      <c r="D2" s="556"/>
      <c r="E2" s="609"/>
      <c r="F2" s="609"/>
      <c r="G2" s="609"/>
      <c r="H2" s="609"/>
      <c r="I2" s="609"/>
      <c r="J2" s="609"/>
      <c r="K2" s="609"/>
      <c r="L2" s="609"/>
      <c r="M2" s="609"/>
      <c r="N2" s="609"/>
      <c r="O2" s="609"/>
      <c r="P2" s="609"/>
      <c r="Q2" s="609"/>
      <c r="R2" s="609"/>
      <c r="S2" s="609"/>
      <c r="T2" s="609"/>
      <c r="U2" s="557"/>
      <c r="V2" s="557"/>
      <c r="W2" s="557"/>
      <c r="X2" s="557"/>
      <c r="Y2" s="557"/>
      <c r="Z2" s="557"/>
      <c r="AA2" s="557"/>
      <c r="AB2" s="557"/>
      <c r="AC2" s="557"/>
      <c r="AD2" s="557"/>
      <c r="AE2" s="557"/>
      <c r="AF2" s="557"/>
      <c r="AG2" s="557"/>
      <c r="AH2" s="557"/>
      <c r="AI2" s="557"/>
      <c r="AJ2" s="557"/>
      <c r="AK2" s="557"/>
      <c r="AL2" s="557"/>
      <c r="AM2" s="557"/>
      <c r="AN2" s="557"/>
      <c r="AO2" s="557"/>
      <c r="AP2" s="557"/>
      <c r="AQ2" s="557"/>
      <c r="AR2" s="557"/>
    </row>
    <row r="3" spans="1:53" s="537" customFormat="1">
      <c r="A3" s="772" t="s">
        <v>734</v>
      </c>
      <c r="B3" s="772"/>
      <c r="C3" s="772"/>
      <c r="D3" s="772"/>
      <c r="E3" s="772"/>
      <c r="F3" s="772"/>
      <c r="G3" s="772"/>
      <c r="H3" s="772"/>
      <c r="I3" s="772"/>
      <c r="J3" s="772"/>
      <c r="K3" s="772"/>
      <c r="L3" s="772"/>
      <c r="M3" s="772"/>
      <c r="N3" s="772"/>
      <c r="O3" s="772"/>
      <c r="P3" s="772"/>
      <c r="Q3" s="772"/>
      <c r="R3" s="772"/>
      <c r="S3" s="772"/>
      <c r="T3" s="772"/>
      <c r="U3" s="772"/>
      <c r="V3" s="772"/>
      <c r="W3" s="772"/>
      <c r="X3" s="772"/>
      <c r="Y3" s="772"/>
      <c r="Z3" s="772"/>
      <c r="AA3" s="772"/>
      <c r="AB3" s="772"/>
      <c r="AC3" s="772"/>
      <c r="AD3" s="772"/>
      <c r="AE3" s="772"/>
      <c r="AF3" s="772"/>
      <c r="AG3" s="772"/>
      <c r="AH3" s="772"/>
      <c r="AI3" s="772"/>
      <c r="AJ3" s="772"/>
      <c r="AK3" s="772"/>
      <c r="AL3" s="772"/>
      <c r="AM3" s="772"/>
      <c r="AN3" s="772"/>
      <c r="AO3" s="772"/>
      <c r="AP3" s="772"/>
      <c r="AQ3" s="772"/>
      <c r="AR3" s="772"/>
      <c r="AS3" s="538"/>
      <c r="AT3" s="538"/>
      <c r="AU3" s="538"/>
      <c r="AV3" s="538"/>
      <c r="AW3" s="538"/>
      <c r="AX3" s="538"/>
      <c r="AY3" s="538"/>
      <c r="AZ3" s="538"/>
      <c r="BA3" s="538"/>
    </row>
    <row r="4" spans="1:53" s="537" customFormat="1" ht="18.75" customHeight="1">
      <c r="A4" s="773" t="s">
        <v>582</v>
      </c>
      <c r="B4" s="773"/>
      <c r="C4" s="773"/>
      <c r="D4" s="773"/>
      <c r="E4" s="773"/>
      <c r="F4" s="773"/>
      <c r="G4" s="773"/>
      <c r="H4" s="773"/>
      <c r="I4" s="773"/>
      <c r="J4" s="773"/>
      <c r="K4" s="773"/>
      <c r="L4" s="773"/>
      <c r="M4" s="773"/>
      <c r="N4" s="773"/>
      <c r="O4" s="773"/>
      <c r="P4" s="773"/>
      <c r="Q4" s="773"/>
      <c r="R4" s="773"/>
      <c r="S4" s="773"/>
      <c r="T4" s="773"/>
      <c r="U4" s="773"/>
      <c r="V4" s="773"/>
      <c r="W4" s="773"/>
      <c r="X4" s="773"/>
      <c r="Y4" s="773"/>
      <c r="Z4" s="773"/>
      <c r="AA4" s="773"/>
      <c r="AB4" s="773"/>
      <c r="AC4" s="773"/>
      <c r="AD4" s="773"/>
      <c r="AE4" s="773"/>
      <c r="AF4" s="773"/>
      <c r="AG4" s="773"/>
      <c r="AH4" s="773"/>
      <c r="AI4" s="773"/>
      <c r="AJ4" s="773"/>
      <c r="AK4" s="773"/>
      <c r="AL4" s="773"/>
      <c r="AM4" s="773"/>
      <c r="AN4" s="773"/>
      <c r="AO4" s="773"/>
      <c r="AP4" s="773"/>
      <c r="AQ4" s="773"/>
      <c r="AR4" s="773"/>
      <c r="AS4" s="539"/>
      <c r="AT4" s="539"/>
      <c r="AU4" s="539"/>
      <c r="AV4" s="539"/>
      <c r="AW4" s="539"/>
      <c r="AX4" s="539"/>
      <c r="AY4" s="539"/>
      <c r="AZ4" s="539"/>
      <c r="BA4" s="539"/>
    </row>
    <row r="5" spans="1:53" s="541" customFormat="1" ht="23.25" customHeight="1">
      <c r="A5" s="560"/>
      <c r="B5" s="561"/>
      <c r="C5" s="561"/>
      <c r="D5" s="561"/>
      <c r="E5" s="610"/>
      <c r="F5" s="610"/>
      <c r="G5" s="610"/>
      <c r="H5" s="610"/>
      <c r="I5" s="610"/>
      <c r="J5" s="610"/>
      <c r="K5" s="610"/>
      <c r="L5" s="610"/>
      <c r="M5" s="610"/>
      <c r="N5" s="610"/>
      <c r="O5" s="610"/>
      <c r="P5" s="610"/>
      <c r="Q5" s="610"/>
      <c r="R5" s="610"/>
      <c r="S5" s="610"/>
      <c r="T5" s="610"/>
      <c r="U5" s="562"/>
      <c r="V5" s="776" t="s">
        <v>445</v>
      </c>
      <c r="W5" s="776"/>
      <c r="X5" s="776"/>
      <c r="Y5" s="563"/>
      <c r="Z5" s="562"/>
      <c r="AA5" s="562"/>
      <c r="AB5" s="562"/>
      <c r="AC5" s="562"/>
      <c r="AD5" s="562"/>
      <c r="AE5" s="562"/>
      <c r="AF5" s="562"/>
      <c r="AG5" s="562"/>
      <c r="AH5" s="562"/>
      <c r="AI5" s="562"/>
      <c r="AJ5" s="562"/>
      <c r="AK5" s="562"/>
      <c r="AL5" s="562"/>
      <c r="AM5" s="562"/>
      <c r="AN5" s="562"/>
      <c r="AO5" s="563" t="s">
        <v>445</v>
      </c>
      <c r="AP5" s="564"/>
      <c r="AQ5" s="562"/>
      <c r="AR5" s="565"/>
    </row>
    <row r="6" spans="1:53" s="593" customFormat="1" ht="33" customHeight="1">
      <c r="A6" s="777" t="s">
        <v>2</v>
      </c>
      <c r="B6" s="777" t="s">
        <v>583</v>
      </c>
      <c r="C6" s="778" t="s">
        <v>735</v>
      </c>
      <c r="D6" s="779"/>
      <c r="E6" s="779"/>
      <c r="F6" s="779"/>
      <c r="G6" s="779"/>
      <c r="H6" s="779"/>
      <c r="I6" s="779"/>
      <c r="J6" s="779"/>
      <c r="K6" s="779"/>
      <c r="L6" s="779"/>
      <c r="M6" s="779"/>
      <c r="N6" s="779"/>
      <c r="O6" s="779"/>
      <c r="P6" s="779"/>
      <c r="Q6" s="779"/>
      <c r="R6" s="779"/>
      <c r="S6" s="779"/>
      <c r="T6" s="780"/>
      <c r="U6" s="778" t="s">
        <v>736</v>
      </c>
      <c r="V6" s="779"/>
      <c r="W6" s="779"/>
      <c r="X6" s="779"/>
      <c r="Y6" s="779"/>
      <c r="Z6" s="779"/>
      <c r="AA6" s="779"/>
      <c r="AB6" s="779"/>
      <c r="AC6" s="779"/>
      <c r="AD6" s="779"/>
      <c r="AE6" s="779"/>
      <c r="AF6" s="779"/>
      <c r="AG6" s="780"/>
      <c r="AH6" s="778" t="s">
        <v>733</v>
      </c>
      <c r="AI6" s="779"/>
      <c r="AJ6" s="779"/>
      <c r="AK6" s="779"/>
      <c r="AL6" s="779"/>
      <c r="AM6" s="779"/>
      <c r="AN6" s="779"/>
      <c r="AO6" s="779"/>
      <c r="AP6" s="779"/>
      <c r="AQ6" s="779"/>
      <c r="AR6" s="780"/>
    </row>
    <row r="7" spans="1:53" s="593" customFormat="1" ht="30.75" customHeight="1">
      <c r="A7" s="777"/>
      <c r="B7" s="777"/>
      <c r="C7" s="781" t="s">
        <v>584</v>
      </c>
      <c r="D7" s="783" t="s">
        <v>585</v>
      </c>
      <c r="E7" s="785" t="s">
        <v>486</v>
      </c>
      <c r="F7" s="785"/>
      <c r="G7" s="785"/>
      <c r="H7" s="785"/>
      <c r="I7" s="785"/>
      <c r="J7" s="785"/>
      <c r="K7" s="785"/>
      <c r="L7" s="785"/>
      <c r="M7" s="785"/>
      <c r="N7" s="785"/>
      <c r="O7" s="785"/>
      <c r="P7" s="785"/>
      <c r="Q7" s="785" t="s">
        <v>586</v>
      </c>
      <c r="R7" s="785"/>
      <c r="S7" s="786"/>
      <c r="T7" s="786"/>
      <c r="U7" s="787" t="s">
        <v>584</v>
      </c>
      <c r="V7" s="787" t="s">
        <v>587</v>
      </c>
      <c r="W7" s="795" t="s">
        <v>588</v>
      </c>
      <c r="X7" s="783" t="s">
        <v>589</v>
      </c>
      <c r="Y7" s="785" t="s">
        <v>486</v>
      </c>
      <c r="Z7" s="785"/>
      <c r="AA7" s="785"/>
      <c r="AB7" s="785"/>
      <c r="AC7" s="785"/>
      <c r="AD7" s="785" t="s">
        <v>586</v>
      </c>
      <c r="AE7" s="785"/>
      <c r="AF7" s="786"/>
      <c r="AG7" s="786"/>
      <c r="AH7" s="787" t="s">
        <v>584</v>
      </c>
      <c r="AI7" s="802" t="s">
        <v>585</v>
      </c>
      <c r="AJ7" s="785" t="s">
        <v>486</v>
      </c>
      <c r="AK7" s="785"/>
      <c r="AL7" s="785"/>
      <c r="AM7" s="785"/>
      <c r="AN7" s="785"/>
      <c r="AO7" s="785" t="s">
        <v>586</v>
      </c>
      <c r="AP7" s="785"/>
      <c r="AQ7" s="786"/>
      <c r="AR7" s="786"/>
    </row>
    <row r="8" spans="1:53" s="593" customFormat="1" ht="36" customHeight="1">
      <c r="A8" s="777"/>
      <c r="B8" s="777"/>
      <c r="C8" s="782"/>
      <c r="D8" s="784"/>
      <c r="E8" s="799" t="s">
        <v>590</v>
      </c>
      <c r="F8" s="800"/>
      <c r="G8" s="800"/>
      <c r="H8" s="800"/>
      <c r="I8" s="800"/>
      <c r="J8" s="800"/>
      <c r="K8" s="800"/>
      <c r="L8" s="800"/>
      <c r="M8" s="800"/>
      <c r="N8" s="800"/>
      <c r="O8" s="800"/>
      <c r="P8" s="785" t="s">
        <v>591</v>
      </c>
      <c r="Q8" s="792" t="s">
        <v>489</v>
      </c>
      <c r="R8" s="792" t="s">
        <v>592</v>
      </c>
      <c r="S8" s="792" t="s">
        <v>593</v>
      </c>
      <c r="T8" s="792" t="s">
        <v>594</v>
      </c>
      <c r="U8" s="786"/>
      <c r="V8" s="786"/>
      <c r="W8" s="796"/>
      <c r="X8" s="798"/>
      <c r="Y8" s="785" t="s">
        <v>595</v>
      </c>
      <c r="Z8" s="785"/>
      <c r="AA8" s="785"/>
      <c r="AB8" s="785"/>
      <c r="AC8" s="785" t="s">
        <v>596</v>
      </c>
      <c r="AD8" s="792" t="s">
        <v>489</v>
      </c>
      <c r="AE8" s="792" t="s">
        <v>597</v>
      </c>
      <c r="AF8" s="792" t="s">
        <v>593</v>
      </c>
      <c r="AG8" s="792" t="s">
        <v>598</v>
      </c>
      <c r="AH8" s="786"/>
      <c r="AI8" s="803"/>
      <c r="AJ8" s="785" t="s">
        <v>599</v>
      </c>
      <c r="AK8" s="785"/>
      <c r="AL8" s="785"/>
      <c r="AM8" s="785"/>
      <c r="AN8" s="785" t="s">
        <v>600</v>
      </c>
      <c r="AO8" s="792" t="s">
        <v>489</v>
      </c>
      <c r="AP8" s="792" t="s">
        <v>597</v>
      </c>
      <c r="AQ8" s="792" t="s">
        <v>593</v>
      </c>
      <c r="AR8" s="792" t="s">
        <v>598</v>
      </c>
    </row>
    <row r="9" spans="1:53" s="593" customFormat="1" ht="29.25" customHeight="1">
      <c r="A9" s="777"/>
      <c r="B9" s="777"/>
      <c r="C9" s="782"/>
      <c r="D9" s="784"/>
      <c r="E9" s="788" t="s">
        <v>178</v>
      </c>
      <c r="F9" s="790" t="s">
        <v>601</v>
      </c>
      <c r="G9" s="804" t="s">
        <v>602</v>
      </c>
      <c r="H9" s="805"/>
      <c r="I9" s="805"/>
      <c r="J9" s="804" t="s">
        <v>603</v>
      </c>
      <c r="K9" s="805"/>
      <c r="L9" s="805"/>
      <c r="M9" s="805"/>
      <c r="N9" s="805"/>
      <c r="O9" s="805"/>
      <c r="P9" s="785"/>
      <c r="Q9" s="793"/>
      <c r="R9" s="793"/>
      <c r="S9" s="793"/>
      <c r="T9" s="793"/>
      <c r="U9" s="786"/>
      <c r="V9" s="786"/>
      <c r="W9" s="796"/>
      <c r="X9" s="798"/>
      <c r="Y9" s="799" t="s">
        <v>603</v>
      </c>
      <c r="Z9" s="800"/>
      <c r="AA9" s="800"/>
      <c r="AB9" s="801"/>
      <c r="AC9" s="785"/>
      <c r="AD9" s="793"/>
      <c r="AE9" s="793"/>
      <c r="AF9" s="793"/>
      <c r="AG9" s="793"/>
      <c r="AH9" s="786"/>
      <c r="AI9" s="803"/>
      <c r="AJ9" s="799" t="s">
        <v>603</v>
      </c>
      <c r="AK9" s="800"/>
      <c r="AL9" s="800"/>
      <c r="AM9" s="801"/>
      <c r="AN9" s="785"/>
      <c r="AO9" s="793"/>
      <c r="AP9" s="793"/>
      <c r="AQ9" s="793"/>
      <c r="AR9" s="793"/>
    </row>
    <row r="10" spans="1:53" s="593" customFormat="1" ht="67.5" customHeight="1">
      <c r="A10" s="777"/>
      <c r="B10" s="777"/>
      <c r="C10" s="782"/>
      <c r="D10" s="784"/>
      <c r="E10" s="789"/>
      <c r="F10" s="791"/>
      <c r="G10" s="806"/>
      <c r="H10" s="807"/>
      <c r="I10" s="807"/>
      <c r="J10" s="806"/>
      <c r="K10" s="807"/>
      <c r="L10" s="807"/>
      <c r="M10" s="807"/>
      <c r="N10" s="807"/>
      <c r="O10" s="807"/>
      <c r="P10" s="785"/>
      <c r="Q10" s="794"/>
      <c r="R10" s="794"/>
      <c r="S10" s="794"/>
      <c r="T10" s="794"/>
      <c r="U10" s="786"/>
      <c r="V10" s="786"/>
      <c r="W10" s="797"/>
      <c r="X10" s="798"/>
      <c r="Y10" s="594" t="s">
        <v>178</v>
      </c>
      <c r="Z10" s="595" t="s">
        <v>601</v>
      </c>
      <c r="AA10" s="595" t="s">
        <v>602</v>
      </c>
      <c r="AB10" s="595" t="s">
        <v>603</v>
      </c>
      <c r="AC10" s="785"/>
      <c r="AD10" s="794"/>
      <c r="AE10" s="794"/>
      <c r="AF10" s="794"/>
      <c r="AG10" s="794"/>
      <c r="AH10" s="786"/>
      <c r="AI10" s="803"/>
      <c r="AJ10" s="596" t="s">
        <v>178</v>
      </c>
      <c r="AK10" s="597" t="s">
        <v>601</v>
      </c>
      <c r="AL10" s="597" t="s">
        <v>602</v>
      </c>
      <c r="AM10" s="597" t="s">
        <v>603</v>
      </c>
      <c r="AN10" s="785"/>
      <c r="AO10" s="794"/>
      <c r="AP10" s="794"/>
      <c r="AQ10" s="794"/>
      <c r="AR10" s="794"/>
    </row>
    <row r="11" spans="1:53" s="608" customFormat="1" ht="33" customHeight="1">
      <c r="A11" s="598" t="s">
        <v>240</v>
      </c>
      <c r="B11" s="599" t="s">
        <v>256</v>
      </c>
      <c r="C11" s="599">
        <v>1</v>
      </c>
      <c r="D11" s="600" t="s">
        <v>604</v>
      </c>
      <c r="E11" s="601" t="s">
        <v>605</v>
      </c>
      <c r="F11" s="602">
        <v>4</v>
      </c>
      <c r="G11" s="602">
        <v>5</v>
      </c>
      <c r="H11" s="603" t="s">
        <v>606</v>
      </c>
      <c r="I11" s="603" t="s">
        <v>607</v>
      </c>
      <c r="J11" s="602">
        <v>6</v>
      </c>
      <c r="K11" s="604" t="s">
        <v>608</v>
      </c>
      <c r="L11" s="604" t="s">
        <v>609</v>
      </c>
      <c r="M11" s="604" t="s">
        <v>610</v>
      </c>
      <c r="N11" s="604"/>
      <c r="O11" s="604" t="s">
        <v>449</v>
      </c>
      <c r="P11" s="604">
        <v>7</v>
      </c>
      <c r="Q11" s="604">
        <v>8</v>
      </c>
      <c r="R11" s="604">
        <v>9</v>
      </c>
      <c r="S11" s="604">
        <v>10</v>
      </c>
      <c r="T11" s="604">
        <v>11</v>
      </c>
      <c r="U11" s="604">
        <v>12</v>
      </c>
      <c r="V11" s="604">
        <v>13</v>
      </c>
      <c r="W11" s="604">
        <v>14</v>
      </c>
      <c r="X11" s="605" t="s">
        <v>611</v>
      </c>
      <c r="Y11" s="606" t="s">
        <v>612</v>
      </c>
      <c r="Z11" s="604">
        <v>17</v>
      </c>
      <c r="AA11" s="604">
        <v>18</v>
      </c>
      <c r="AB11" s="604">
        <v>19</v>
      </c>
      <c r="AC11" s="604">
        <v>20</v>
      </c>
      <c r="AD11" s="604">
        <v>21</v>
      </c>
      <c r="AE11" s="604">
        <v>22</v>
      </c>
      <c r="AF11" s="604">
        <v>23</v>
      </c>
      <c r="AG11" s="604">
        <v>24</v>
      </c>
      <c r="AH11" s="604">
        <v>25</v>
      </c>
      <c r="AI11" s="605" t="s">
        <v>613</v>
      </c>
      <c r="AJ11" s="607" t="s">
        <v>614</v>
      </c>
      <c r="AK11" s="603">
        <v>28</v>
      </c>
      <c r="AL11" s="603">
        <v>29</v>
      </c>
      <c r="AM11" s="603">
        <v>30</v>
      </c>
      <c r="AN11" s="604">
        <v>31</v>
      </c>
      <c r="AO11" s="604">
        <v>32</v>
      </c>
      <c r="AP11" s="604">
        <v>33</v>
      </c>
      <c r="AQ11" s="604">
        <v>34</v>
      </c>
      <c r="AR11" s="604">
        <v>35</v>
      </c>
    </row>
    <row r="12" spans="1:53" s="542" customFormat="1" ht="21.75" customHeight="1">
      <c r="A12" s="566"/>
      <c r="B12" s="566" t="s">
        <v>522</v>
      </c>
      <c r="C12" s="566"/>
      <c r="D12" s="566"/>
      <c r="E12" s="611"/>
      <c r="F12" s="612"/>
      <c r="G12" s="612"/>
      <c r="H12" s="612"/>
      <c r="I12" s="612"/>
      <c r="J12" s="612"/>
      <c r="K12" s="611"/>
      <c r="L12" s="611"/>
      <c r="M12" s="611"/>
      <c r="N12" s="611"/>
      <c r="O12" s="611"/>
      <c r="P12" s="611"/>
      <c r="Q12" s="611"/>
      <c r="R12" s="611"/>
      <c r="S12" s="611"/>
      <c r="T12" s="611"/>
      <c r="U12" s="567"/>
      <c r="V12" s="567"/>
      <c r="W12" s="567"/>
      <c r="X12" s="567"/>
      <c r="Y12" s="569"/>
      <c r="Z12" s="567"/>
      <c r="AA12" s="567"/>
      <c r="AB12" s="567"/>
      <c r="AC12" s="567"/>
      <c r="AD12" s="567"/>
      <c r="AE12" s="567"/>
      <c r="AF12" s="567"/>
      <c r="AG12" s="567"/>
      <c r="AH12" s="567"/>
      <c r="AI12" s="567"/>
      <c r="AJ12" s="567"/>
      <c r="AK12" s="568"/>
      <c r="AL12" s="568"/>
      <c r="AM12" s="568"/>
      <c r="AN12" s="567"/>
      <c r="AO12" s="567"/>
      <c r="AP12" s="567"/>
      <c r="AQ12" s="567"/>
      <c r="AR12" s="567"/>
    </row>
    <row r="13" spans="1:53" s="542" customFormat="1" ht="36.75" customHeight="1">
      <c r="A13" s="570" t="s">
        <v>11</v>
      </c>
      <c r="B13" s="571" t="s">
        <v>615</v>
      </c>
      <c r="C13" s="570"/>
      <c r="D13" s="570"/>
      <c r="E13" s="613"/>
      <c r="F13" s="614"/>
      <c r="G13" s="614"/>
      <c r="H13" s="614"/>
      <c r="I13" s="614"/>
      <c r="J13" s="614"/>
      <c r="K13" s="613"/>
      <c r="L13" s="613"/>
      <c r="M13" s="613"/>
      <c r="N13" s="613"/>
      <c r="O13" s="613"/>
      <c r="P13" s="613"/>
      <c r="Q13" s="613"/>
      <c r="R13" s="613"/>
      <c r="S13" s="613"/>
      <c r="T13" s="613"/>
      <c r="U13" s="572"/>
      <c r="V13" s="572"/>
      <c r="W13" s="572"/>
      <c r="X13" s="572"/>
      <c r="Y13" s="574"/>
      <c r="Z13" s="572"/>
      <c r="AA13" s="572"/>
      <c r="AB13" s="572"/>
      <c r="AC13" s="572"/>
      <c r="AD13" s="572"/>
      <c r="AE13" s="572"/>
      <c r="AF13" s="572"/>
      <c r="AG13" s="572"/>
      <c r="AH13" s="572"/>
      <c r="AI13" s="572"/>
      <c r="AJ13" s="572"/>
      <c r="AK13" s="573"/>
      <c r="AL13" s="573"/>
      <c r="AM13" s="573"/>
      <c r="AN13" s="572"/>
      <c r="AO13" s="572"/>
      <c r="AP13" s="572"/>
      <c r="AQ13" s="572"/>
      <c r="AR13" s="572"/>
    </row>
    <row r="14" spans="1:53" s="543" customFormat="1" ht="21" customHeight="1">
      <c r="A14" s="575">
        <v>1</v>
      </c>
      <c r="B14" s="576" t="s">
        <v>616</v>
      </c>
      <c r="C14" s="575"/>
      <c r="D14" s="577"/>
      <c r="E14" s="615"/>
      <c r="F14" s="616"/>
      <c r="G14" s="616"/>
      <c r="H14" s="617"/>
      <c r="I14" s="617"/>
      <c r="J14" s="616"/>
      <c r="K14" s="618"/>
      <c r="L14" s="618"/>
      <c r="M14" s="619"/>
      <c r="N14" s="618"/>
      <c r="O14" s="618"/>
      <c r="P14" s="620"/>
      <c r="Q14" s="616"/>
      <c r="R14" s="616"/>
      <c r="S14" s="616"/>
      <c r="T14" s="620"/>
      <c r="U14" s="579"/>
      <c r="V14" s="579"/>
      <c r="W14" s="579"/>
      <c r="X14" s="580"/>
      <c r="Y14" s="581"/>
      <c r="Z14" s="582"/>
      <c r="AA14" s="582"/>
      <c r="AB14" s="582"/>
      <c r="AC14" s="582"/>
      <c r="AD14" s="582"/>
      <c r="AE14" s="582"/>
      <c r="AF14" s="582"/>
      <c r="AG14" s="582"/>
      <c r="AH14" s="579"/>
      <c r="AI14" s="577"/>
      <c r="AJ14" s="582"/>
      <c r="AK14" s="582"/>
      <c r="AL14" s="582"/>
      <c r="AM14" s="582"/>
      <c r="AN14" s="582"/>
      <c r="AO14" s="582"/>
      <c r="AP14" s="582"/>
      <c r="AQ14" s="582"/>
      <c r="AR14" s="582"/>
    </row>
    <row r="15" spans="1:53" s="544" customFormat="1" ht="21" customHeight="1">
      <c r="A15" s="583">
        <v>2</v>
      </c>
      <c r="B15" s="576" t="s">
        <v>617</v>
      </c>
      <c r="C15" s="576"/>
      <c r="D15" s="577"/>
      <c r="E15" s="615"/>
      <c r="F15" s="620"/>
      <c r="G15" s="616"/>
      <c r="H15" s="620"/>
      <c r="I15" s="620"/>
      <c r="J15" s="616"/>
      <c r="K15" s="620"/>
      <c r="L15" s="620"/>
      <c r="M15" s="620"/>
      <c r="N15" s="620"/>
      <c r="O15" s="621"/>
      <c r="P15" s="620"/>
      <c r="Q15" s="620"/>
      <c r="R15" s="620"/>
      <c r="S15" s="621"/>
      <c r="T15" s="621"/>
      <c r="U15" s="584"/>
      <c r="V15" s="584"/>
      <c r="W15" s="584"/>
      <c r="X15" s="584"/>
      <c r="Y15" s="584"/>
      <c r="Z15" s="584"/>
      <c r="AA15" s="584"/>
      <c r="AB15" s="584"/>
      <c r="AC15" s="584"/>
      <c r="AD15" s="584"/>
      <c r="AE15" s="584"/>
      <c r="AF15" s="584"/>
      <c r="AG15" s="584"/>
      <c r="AH15" s="584"/>
      <c r="AI15" s="577"/>
      <c r="AJ15" s="582"/>
      <c r="AK15" s="579"/>
      <c r="AL15" s="579"/>
      <c r="AM15" s="579"/>
      <c r="AN15" s="579"/>
      <c r="AO15" s="579"/>
      <c r="AP15" s="584"/>
      <c r="AQ15" s="584"/>
      <c r="AR15" s="584"/>
    </row>
    <row r="16" spans="1:53" s="544" customFormat="1" ht="21" customHeight="1">
      <c r="A16" s="583" t="s">
        <v>469</v>
      </c>
      <c r="B16" s="576" t="s">
        <v>618</v>
      </c>
      <c r="C16" s="576"/>
      <c r="D16" s="577"/>
      <c r="E16" s="615"/>
      <c r="F16" s="620"/>
      <c r="G16" s="616"/>
      <c r="H16" s="620"/>
      <c r="I16" s="620"/>
      <c r="J16" s="616"/>
      <c r="K16" s="620"/>
      <c r="L16" s="620"/>
      <c r="M16" s="620"/>
      <c r="N16" s="620"/>
      <c r="O16" s="620"/>
      <c r="P16" s="620"/>
      <c r="Q16" s="620"/>
      <c r="R16" s="622"/>
      <c r="S16" s="622"/>
      <c r="T16" s="621"/>
      <c r="U16" s="584"/>
      <c r="V16" s="584"/>
      <c r="W16" s="584"/>
      <c r="X16" s="584"/>
      <c r="Y16" s="584"/>
      <c r="Z16" s="584"/>
      <c r="AA16" s="584"/>
      <c r="AB16" s="584"/>
      <c r="AC16" s="584"/>
      <c r="AD16" s="584"/>
      <c r="AE16" s="584"/>
      <c r="AF16" s="584"/>
      <c r="AG16" s="584"/>
      <c r="AH16" s="584"/>
      <c r="AI16" s="586"/>
      <c r="AJ16" s="578"/>
      <c r="AK16" s="585"/>
      <c r="AL16" s="585"/>
      <c r="AM16" s="585"/>
      <c r="AN16" s="584"/>
      <c r="AO16" s="579"/>
      <c r="AP16" s="585"/>
      <c r="AQ16" s="585"/>
      <c r="AR16" s="584"/>
    </row>
    <row r="17" spans="1:44" s="542" customFormat="1" ht="21" customHeight="1">
      <c r="A17" s="570" t="s">
        <v>619</v>
      </c>
      <c r="B17" s="571" t="s">
        <v>620</v>
      </c>
      <c r="C17" s="570"/>
      <c r="D17" s="570"/>
      <c r="E17" s="613"/>
      <c r="F17" s="613"/>
      <c r="G17" s="613"/>
      <c r="H17" s="613"/>
      <c r="I17" s="613"/>
      <c r="J17" s="613"/>
      <c r="K17" s="613"/>
      <c r="L17" s="613"/>
      <c r="M17" s="613"/>
      <c r="N17" s="613"/>
      <c r="O17" s="613"/>
      <c r="P17" s="613"/>
      <c r="Q17" s="616"/>
      <c r="R17" s="616"/>
      <c r="S17" s="613"/>
      <c r="T17" s="613"/>
      <c r="U17" s="572"/>
      <c r="V17" s="572"/>
      <c r="W17" s="572"/>
      <c r="X17" s="572"/>
      <c r="Y17" s="572"/>
      <c r="Z17" s="572"/>
      <c r="AA17" s="572"/>
      <c r="AB17" s="572"/>
      <c r="AC17" s="572"/>
      <c r="AD17" s="572"/>
      <c r="AE17" s="572"/>
      <c r="AF17" s="572"/>
      <c r="AG17" s="572"/>
      <c r="AH17" s="572"/>
      <c r="AI17" s="572"/>
      <c r="AJ17" s="572"/>
      <c r="AK17" s="572"/>
      <c r="AL17" s="572"/>
      <c r="AM17" s="572"/>
      <c r="AN17" s="572"/>
      <c r="AO17" s="572"/>
      <c r="AP17" s="572"/>
      <c r="AQ17" s="572"/>
      <c r="AR17" s="572"/>
    </row>
    <row r="18" spans="1:44" s="544" customFormat="1" ht="21" customHeight="1">
      <c r="A18" s="583">
        <v>1</v>
      </c>
      <c r="B18" s="576" t="s">
        <v>621</v>
      </c>
      <c r="C18" s="576"/>
      <c r="D18" s="576"/>
      <c r="E18" s="621"/>
      <c r="F18" s="621"/>
      <c r="G18" s="621"/>
      <c r="H18" s="621"/>
      <c r="I18" s="621"/>
      <c r="J18" s="621"/>
      <c r="K18" s="621"/>
      <c r="L18" s="621"/>
      <c r="M18" s="621"/>
      <c r="N18" s="621"/>
      <c r="O18" s="621"/>
      <c r="P18" s="621"/>
      <c r="Q18" s="621"/>
      <c r="R18" s="621"/>
      <c r="S18" s="621"/>
      <c r="T18" s="621"/>
      <c r="U18" s="584"/>
      <c r="V18" s="584"/>
      <c r="W18" s="584"/>
      <c r="X18" s="584"/>
      <c r="Y18" s="584"/>
      <c r="Z18" s="584"/>
      <c r="AA18" s="584"/>
      <c r="AB18" s="584"/>
      <c r="AC18" s="584"/>
      <c r="AD18" s="584"/>
      <c r="AE18" s="584"/>
      <c r="AF18" s="584"/>
      <c r="AG18" s="584"/>
      <c r="AH18" s="584"/>
      <c r="AI18" s="584"/>
      <c r="AJ18" s="584"/>
      <c r="AK18" s="584"/>
      <c r="AL18" s="584"/>
      <c r="AM18" s="584"/>
      <c r="AN18" s="584"/>
      <c r="AO18" s="584"/>
      <c r="AP18" s="584"/>
      <c r="AQ18" s="584"/>
      <c r="AR18" s="584"/>
    </row>
    <row r="19" spans="1:44" s="544" customFormat="1" ht="21" customHeight="1">
      <c r="A19" s="583">
        <v>2</v>
      </c>
      <c r="B19" s="576" t="s">
        <v>621</v>
      </c>
      <c r="C19" s="576"/>
      <c r="D19" s="576"/>
      <c r="E19" s="621"/>
      <c r="F19" s="621"/>
      <c r="G19" s="621"/>
      <c r="H19" s="621"/>
      <c r="I19" s="621"/>
      <c r="J19" s="621"/>
      <c r="K19" s="621"/>
      <c r="L19" s="621"/>
      <c r="M19" s="621"/>
      <c r="N19" s="621"/>
      <c r="O19" s="621"/>
      <c r="P19" s="621"/>
      <c r="Q19" s="621"/>
      <c r="R19" s="621"/>
      <c r="S19" s="621"/>
      <c r="T19" s="621"/>
      <c r="U19" s="584"/>
      <c r="V19" s="584"/>
      <c r="W19" s="584"/>
      <c r="X19" s="584"/>
      <c r="Y19" s="584"/>
      <c r="Z19" s="584"/>
      <c r="AA19" s="584"/>
      <c r="AB19" s="584"/>
      <c r="AC19" s="584"/>
      <c r="AD19" s="584"/>
      <c r="AE19" s="584"/>
      <c r="AF19" s="584"/>
      <c r="AG19" s="584"/>
      <c r="AH19" s="584"/>
      <c r="AI19" s="584"/>
      <c r="AJ19" s="584"/>
      <c r="AK19" s="584"/>
      <c r="AL19" s="584"/>
      <c r="AM19" s="584"/>
      <c r="AN19" s="584"/>
      <c r="AO19" s="584"/>
      <c r="AP19" s="584"/>
      <c r="AQ19" s="584"/>
      <c r="AR19" s="584"/>
    </row>
    <row r="20" spans="1:44" s="544" customFormat="1" ht="21" customHeight="1">
      <c r="A20" s="583" t="s">
        <v>118</v>
      </c>
      <c r="B20" s="576" t="s">
        <v>464</v>
      </c>
      <c r="C20" s="576"/>
      <c r="D20" s="576"/>
      <c r="E20" s="621"/>
      <c r="F20" s="621"/>
      <c r="G20" s="621"/>
      <c r="H20" s="621"/>
      <c r="I20" s="621"/>
      <c r="J20" s="621"/>
      <c r="K20" s="621"/>
      <c r="L20" s="621"/>
      <c r="M20" s="621"/>
      <c r="N20" s="621"/>
      <c r="O20" s="621"/>
      <c r="P20" s="621"/>
      <c r="Q20" s="621"/>
      <c r="R20" s="621"/>
      <c r="S20" s="621"/>
      <c r="T20" s="621"/>
      <c r="U20" s="584"/>
      <c r="V20" s="584"/>
      <c r="W20" s="584"/>
      <c r="X20" s="584"/>
      <c r="Y20" s="584"/>
      <c r="Z20" s="584"/>
      <c r="AA20" s="584"/>
      <c r="AB20" s="584"/>
      <c r="AC20" s="584"/>
      <c r="AD20" s="584"/>
      <c r="AE20" s="584"/>
      <c r="AF20" s="584"/>
      <c r="AG20" s="584"/>
      <c r="AH20" s="584"/>
      <c r="AI20" s="584"/>
      <c r="AJ20" s="584"/>
      <c r="AK20" s="584"/>
      <c r="AL20" s="584"/>
      <c r="AM20" s="584"/>
      <c r="AN20" s="584"/>
      <c r="AO20" s="584"/>
      <c r="AP20" s="584"/>
      <c r="AQ20" s="584"/>
      <c r="AR20" s="584"/>
    </row>
    <row r="21" spans="1:44" s="542" customFormat="1" ht="21" customHeight="1">
      <c r="A21" s="587" t="s">
        <v>250</v>
      </c>
      <c r="B21" s="588" t="s">
        <v>455</v>
      </c>
      <c r="C21" s="587"/>
      <c r="D21" s="587"/>
      <c r="E21" s="623"/>
      <c r="F21" s="623"/>
      <c r="G21" s="623"/>
      <c r="H21" s="623"/>
      <c r="I21" s="623"/>
      <c r="J21" s="623"/>
      <c r="K21" s="623"/>
      <c r="L21" s="623"/>
      <c r="M21" s="623"/>
      <c r="N21" s="623"/>
      <c r="O21" s="623"/>
      <c r="P21" s="623"/>
      <c r="Q21" s="623"/>
      <c r="R21" s="623"/>
      <c r="S21" s="623"/>
      <c r="T21" s="623"/>
      <c r="U21" s="589"/>
      <c r="V21" s="589"/>
      <c r="W21" s="589"/>
      <c r="X21" s="589"/>
      <c r="Y21" s="589"/>
      <c r="Z21" s="589"/>
      <c r="AA21" s="589"/>
      <c r="AB21" s="589"/>
      <c r="AC21" s="589"/>
      <c r="AD21" s="589"/>
      <c r="AE21" s="589"/>
      <c r="AF21" s="589"/>
      <c r="AG21" s="589"/>
      <c r="AH21" s="589"/>
      <c r="AI21" s="589"/>
      <c r="AJ21" s="589"/>
      <c r="AK21" s="589"/>
      <c r="AL21" s="589"/>
      <c r="AM21" s="589"/>
      <c r="AN21" s="589"/>
      <c r="AO21" s="589"/>
      <c r="AP21" s="589"/>
      <c r="AQ21" s="589"/>
      <c r="AR21" s="589"/>
    </row>
    <row r="22" spans="1:44" s="548" customFormat="1" ht="21" customHeight="1">
      <c r="A22" s="590"/>
      <c r="B22" s="591"/>
      <c r="C22" s="590"/>
      <c r="D22" s="590"/>
      <c r="E22" s="624"/>
      <c r="F22" s="624"/>
      <c r="G22" s="624"/>
      <c r="H22" s="624"/>
      <c r="I22" s="624"/>
      <c r="J22" s="624"/>
      <c r="K22" s="624"/>
      <c r="L22" s="624"/>
      <c r="M22" s="624"/>
      <c r="N22" s="624"/>
      <c r="O22" s="624"/>
      <c r="P22" s="624"/>
      <c r="Q22" s="624"/>
      <c r="R22" s="624"/>
      <c r="S22" s="624"/>
      <c r="T22" s="624"/>
      <c r="U22" s="592"/>
      <c r="V22" s="592"/>
      <c r="W22" s="592"/>
      <c r="X22" s="592"/>
      <c r="Y22" s="592"/>
      <c r="Z22" s="592"/>
      <c r="AA22" s="592"/>
      <c r="AB22" s="592"/>
      <c r="AC22" s="592"/>
      <c r="AD22" s="592"/>
      <c r="AE22" s="592"/>
      <c r="AF22" s="592"/>
      <c r="AG22" s="592"/>
      <c r="AH22" s="592"/>
      <c r="AI22" s="592"/>
      <c r="AJ22" s="592"/>
      <c r="AK22" s="592"/>
      <c r="AL22" s="592"/>
      <c r="AM22" s="592"/>
      <c r="AN22" s="592"/>
      <c r="AO22" s="592"/>
      <c r="AP22" s="592"/>
      <c r="AQ22" s="592"/>
      <c r="AR22" s="592"/>
    </row>
    <row r="23" spans="1:44" s="548" customFormat="1" ht="21" customHeight="1">
      <c r="A23" s="590"/>
      <c r="B23" s="591"/>
      <c r="C23" s="590"/>
      <c r="D23" s="590"/>
      <c r="E23" s="624"/>
      <c r="F23" s="624"/>
      <c r="G23" s="624"/>
      <c r="H23" s="624"/>
      <c r="I23" s="624"/>
      <c r="J23" s="624"/>
      <c r="K23" s="624"/>
      <c r="L23" s="624"/>
      <c r="M23" s="624"/>
      <c r="N23" s="624"/>
      <c r="O23" s="624"/>
      <c r="P23" s="624"/>
      <c r="Q23" s="624"/>
      <c r="R23" s="624"/>
      <c r="S23" s="624"/>
      <c r="T23" s="624"/>
      <c r="U23" s="592"/>
      <c r="V23" s="592"/>
      <c r="W23" s="592"/>
      <c r="X23" s="592"/>
      <c r="Y23" s="592"/>
      <c r="Z23" s="592"/>
      <c r="AA23" s="592"/>
      <c r="AB23" s="592"/>
      <c r="AC23" s="592"/>
      <c r="AD23" s="592"/>
      <c r="AE23" s="592"/>
      <c r="AF23" s="592"/>
      <c r="AG23" s="592"/>
      <c r="AH23" s="592"/>
      <c r="AI23" s="540"/>
      <c r="AJ23" s="540"/>
      <c r="AK23" s="550" t="s">
        <v>622</v>
      </c>
      <c r="AL23" s="551"/>
      <c r="AM23" s="550"/>
      <c r="AN23" s="540"/>
      <c r="AO23" s="540"/>
      <c r="AP23" s="592"/>
      <c r="AQ23" s="592"/>
      <c r="AR23" s="592"/>
    </row>
    <row r="24" spans="1:44" s="548" customFormat="1" ht="17.25" customHeight="1">
      <c r="A24" s="590"/>
      <c r="B24" s="591"/>
      <c r="C24" s="590"/>
      <c r="D24" s="590"/>
      <c r="E24" s="624"/>
      <c r="F24" s="624"/>
      <c r="G24" s="624"/>
      <c r="H24" s="624"/>
      <c r="I24" s="624"/>
      <c r="J24" s="624"/>
      <c r="K24" s="624"/>
      <c r="L24" s="624"/>
      <c r="M24" s="624"/>
      <c r="N24" s="624"/>
      <c r="O24" s="624"/>
      <c r="P24" s="624"/>
      <c r="Q24" s="624"/>
      <c r="R24" s="624"/>
      <c r="S24" s="624"/>
      <c r="T24" s="624"/>
      <c r="U24" s="592"/>
      <c r="V24" s="592"/>
      <c r="W24" s="592"/>
      <c r="X24" s="592"/>
      <c r="Y24" s="592"/>
      <c r="Z24" s="592"/>
      <c r="AA24" s="592"/>
      <c r="AB24" s="592"/>
      <c r="AC24" s="592"/>
      <c r="AD24" s="592"/>
      <c r="AE24" s="592"/>
      <c r="AF24" s="592"/>
      <c r="AG24" s="592"/>
      <c r="AH24" s="592"/>
      <c r="AI24" s="540"/>
      <c r="AJ24" s="540"/>
      <c r="AK24" s="552" t="s">
        <v>477</v>
      </c>
      <c r="AL24" s="550"/>
      <c r="AM24" s="550"/>
      <c r="AN24" s="540"/>
      <c r="AO24" s="540"/>
      <c r="AP24" s="592"/>
      <c r="AQ24" s="592"/>
      <c r="AR24" s="592"/>
    </row>
    <row r="25" spans="1:44" s="548" customFormat="1" ht="21" customHeight="1">
      <c r="A25" s="590"/>
      <c r="B25" s="591"/>
      <c r="C25" s="590"/>
      <c r="D25" s="590"/>
      <c r="E25" s="624"/>
      <c r="F25" s="624"/>
      <c r="G25" s="624"/>
      <c r="H25" s="624"/>
      <c r="I25" s="624"/>
      <c r="J25" s="624"/>
      <c r="K25" s="624"/>
      <c r="L25" s="624"/>
      <c r="M25" s="624"/>
      <c r="N25" s="624"/>
      <c r="O25" s="624"/>
      <c r="P25" s="624"/>
      <c r="Q25" s="624"/>
      <c r="R25" s="624"/>
      <c r="S25" s="624"/>
      <c r="T25" s="624"/>
      <c r="U25" s="592"/>
      <c r="V25" s="592"/>
      <c r="W25" s="592"/>
      <c r="X25" s="592"/>
      <c r="Y25" s="592"/>
      <c r="Z25" s="592"/>
      <c r="AA25" s="592"/>
      <c r="AB25" s="592"/>
      <c r="AC25" s="592"/>
      <c r="AD25" s="592"/>
      <c r="AE25" s="592"/>
      <c r="AF25" s="592"/>
      <c r="AG25" s="592"/>
      <c r="AH25" s="592"/>
      <c r="AI25" s="540"/>
      <c r="AJ25" s="540"/>
      <c r="AK25" s="553" t="s">
        <v>623</v>
      </c>
      <c r="AL25" s="550"/>
      <c r="AM25" s="550"/>
      <c r="AN25" s="540"/>
      <c r="AO25" s="540"/>
      <c r="AP25" s="592"/>
      <c r="AQ25" s="592"/>
      <c r="AR25" s="592"/>
    </row>
    <row r="26" spans="1:44" s="548" customFormat="1" ht="21" customHeight="1">
      <c r="A26" s="590"/>
      <c r="B26" s="591"/>
      <c r="C26" s="590"/>
      <c r="D26" s="590"/>
      <c r="E26" s="624"/>
      <c r="F26" s="624"/>
      <c r="G26" s="624"/>
      <c r="H26" s="624"/>
      <c r="I26" s="624"/>
      <c r="J26" s="624"/>
      <c r="K26" s="624"/>
      <c r="L26" s="624"/>
      <c r="M26" s="624"/>
      <c r="N26" s="624"/>
      <c r="O26" s="624"/>
      <c r="P26" s="624"/>
      <c r="Q26" s="624"/>
      <c r="R26" s="624"/>
      <c r="S26" s="624"/>
      <c r="T26" s="624"/>
      <c r="U26" s="592"/>
      <c r="V26" s="592"/>
      <c r="W26" s="592"/>
      <c r="X26" s="592"/>
      <c r="Y26" s="592"/>
      <c r="Z26" s="592"/>
      <c r="AA26" s="592"/>
      <c r="AB26" s="592"/>
      <c r="AC26" s="592"/>
      <c r="AD26" s="592"/>
      <c r="AE26" s="592"/>
      <c r="AF26" s="592"/>
      <c r="AG26" s="592"/>
      <c r="AH26" s="592"/>
      <c r="AI26" s="554"/>
      <c r="AJ26" s="554"/>
      <c r="AK26" s="554"/>
      <c r="AL26" s="554"/>
      <c r="AM26" s="554"/>
      <c r="AN26" s="554"/>
      <c r="AO26" s="554"/>
      <c r="AP26" s="592"/>
      <c r="AQ26" s="592"/>
      <c r="AR26" s="592"/>
    </row>
    <row r="27" spans="1:44" s="548" customFormat="1" ht="21" customHeight="1">
      <c r="A27" s="590"/>
      <c r="B27" s="591"/>
      <c r="C27" s="590"/>
      <c r="D27" s="590"/>
      <c r="E27" s="624"/>
      <c r="F27" s="624"/>
      <c r="G27" s="624"/>
      <c r="H27" s="624"/>
      <c r="I27" s="624"/>
      <c r="J27" s="624"/>
      <c r="K27" s="624"/>
      <c r="L27" s="624"/>
      <c r="M27" s="624"/>
      <c r="N27" s="624"/>
      <c r="O27" s="624"/>
      <c r="P27" s="624"/>
      <c r="Q27" s="624"/>
      <c r="R27" s="624"/>
      <c r="S27" s="624"/>
      <c r="T27" s="624"/>
      <c r="U27" s="592"/>
      <c r="V27" s="592"/>
      <c r="W27" s="592"/>
      <c r="X27" s="592"/>
      <c r="Y27" s="592"/>
      <c r="Z27" s="592"/>
      <c r="AA27" s="592"/>
      <c r="AB27" s="592"/>
      <c r="AC27" s="592"/>
      <c r="AD27" s="592"/>
      <c r="AE27" s="592"/>
      <c r="AF27" s="592"/>
      <c r="AG27" s="592"/>
      <c r="AH27" s="592"/>
      <c r="AI27" s="592"/>
      <c r="AJ27" s="592"/>
      <c r="AK27" s="592"/>
      <c r="AL27" s="592"/>
      <c r="AM27" s="592"/>
      <c r="AN27" s="592"/>
      <c r="AO27" s="592"/>
      <c r="AP27" s="592"/>
      <c r="AQ27" s="592"/>
      <c r="AR27" s="592"/>
    </row>
    <row r="28" spans="1:44" s="548" customFormat="1" ht="21" customHeight="1">
      <c r="A28" s="545"/>
      <c r="B28" s="546"/>
      <c r="C28" s="545"/>
      <c r="D28" s="545"/>
      <c r="E28" s="624"/>
      <c r="F28" s="624"/>
      <c r="G28" s="624"/>
      <c r="H28" s="624"/>
      <c r="I28" s="624"/>
      <c r="J28" s="624"/>
      <c r="K28" s="624"/>
      <c r="L28" s="624"/>
      <c r="M28" s="624"/>
      <c r="N28" s="624"/>
      <c r="O28" s="624"/>
      <c r="P28" s="624"/>
      <c r="Q28" s="624"/>
      <c r="R28" s="624"/>
      <c r="S28" s="624"/>
      <c r="T28" s="624"/>
      <c r="U28" s="547"/>
      <c r="V28" s="547"/>
      <c r="W28" s="547"/>
      <c r="X28" s="547"/>
      <c r="Y28" s="547"/>
      <c r="Z28" s="547"/>
      <c r="AA28" s="547"/>
      <c r="AB28" s="547"/>
      <c r="AC28" s="547"/>
      <c r="AD28" s="547"/>
      <c r="AE28" s="547"/>
      <c r="AF28" s="547"/>
      <c r="AG28" s="547"/>
      <c r="AH28" s="547"/>
      <c r="AI28" s="547"/>
      <c r="AJ28" s="547"/>
      <c r="AK28" s="547"/>
      <c r="AL28" s="547"/>
      <c r="AM28" s="547"/>
      <c r="AN28" s="547"/>
      <c r="AO28" s="547"/>
      <c r="AP28" s="547"/>
      <c r="AQ28" s="547"/>
      <c r="AR28" s="547"/>
    </row>
    <row r="29" spans="1:44" s="548" customFormat="1" ht="21" customHeight="1">
      <c r="A29" s="545"/>
      <c r="B29" s="549"/>
      <c r="C29" s="545"/>
      <c r="D29" s="545"/>
      <c r="E29" s="624"/>
      <c r="F29" s="624"/>
      <c r="G29" s="624"/>
      <c r="H29" s="624"/>
      <c r="I29" s="624"/>
      <c r="J29" s="624"/>
      <c r="K29" s="624"/>
      <c r="L29" s="624"/>
      <c r="M29" s="624"/>
      <c r="N29" s="624"/>
      <c r="O29" s="624"/>
      <c r="P29" s="624"/>
      <c r="Q29" s="624"/>
      <c r="R29" s="624"/>
      <c r="S29" s="624"/>
      <c r="T29" s="624"/>
      <c r="U29" s="547"/>
      <c r="V29" s="547"/>
      <c r="W29" s="547"/>
      <c r="X29" s="547"/>
      <c r="Y29" s="547"/>
      <c r="Z29" s="547"/>
      <c r="AA29" s="547"/>
      <c r="AB29" s="547"/>
      <c r="AC29" s="547"/>
      <c r="AD29" s="547"/>
      <c r="AE29" s="547"/>
      <c r="AF29" s="547"/>
      <c r="AG29" s="547"/>
      <c r="AH29" s="547"/>
      <c r="AI29" s="547"/>
      <c r="AJ29" s="547"/>
      <c r="AK29" s="547"/>
      <c r="AL29" s="547"/>
      <c r="AM29" s="547"/>
      <c r="AN29" s="547"/>
      <c r="AO29" s="547"/>
      <c r="AP29" s="547"/>
      <c r="AQ29" s="547"/>
      <c r="AR29" s="547"/>
    </row>
    <row r="30" spans="1:44" s="548" customFormat="1" ht="21" customHeight="1">
      <c r="A30" s="545"/>
      <c r="B30" s="549"/>
      <c r="C30" s="545"/>
      <c r="D30" s="545"/>
      <c r="E30" s="624"/>
      <c r="F30" s="624"/>
      <c r="G30" s="624"/>
      <c r="H30" s="624"/>
      <c r="I30" s="624"/>
      <c r="J30" s="624"/>
      <c r="K30" s="624"/>
      <c r="L30" s="624"/>
      <c r="M30" s="624"/>
      <c r="N30" s="624"/>
      <c r="O30" s="624"/>
      <c r="P30" s="624"/>
      <c r="Q30" s="624"/>
      <c r="R30" s="624"/>
      <c r="S30" s="624"/>
      <c r="T30" s="624"/>
      <c r="U30" s="547"/>
      <c r="V30" s="547"/>
      <c r="W30" s="547"/>
      <c r="X30" s="547"/>
      <c r="Y30" s="547"/>
      <c r="Z30" s="547"/>
      <c r="AA30" s="547"/>
      <c r="AB30" s="547"/>
      <c r="AC30" s="547"/>
      <c r="AD30" s="547"/>
      <c r="AE30" s="547"/>
      <c r="AF30" s="547"/>
      <c r="AG30" s="547"/>
      <c r="AH30" s="547"/>
      <c r="AI30" s="547"/>
      <c r="AJ30" s="547"/>
      <c r="AK30" s="547"/>
      <c r="AL30" s="547"/>
      <c r="AM30" s="547"/>
      <c r="AN30" s="547"/>
      <c r="AO30" s="547"/>
      <c r="AP30" s="547"/>
      <c r="AQ30" s="547"/>
      <c r="AR30" s="547"/>
    </row>
    <row r="31" spans="1:44" s="548" customFormat="1" ht="21" customHeight="1">
      <c r="A31" s="545"/>
      <c r="B31" s="549"/>
      <c r="C31" s="545"/>
      <c r="D31" s="545"/>
      <c r="E31" s="624"/>
      <c r="F31" s="624"/>
      <c r="G31" s="624"/>
      <c r="H31" s="624"/>
      <c r="I31" s="624"/>
      <c r="J31" s="624"/>
      <c r="K31" s="624"/>
      <c r="L31" s="624"/>
      <c r="M31" s="624"/>
      <c r="N31" s="624"/>
      <c r="O31" s="624"/>
      <c r="P31" s="624"/>
      <c r="Q31" s="624"/>
      <c r="R31" s="624"/>
      <c r="S31" s="624"/>
      <c r="T31" s="624"/>
      <c r="U31" s="547"/>
      <c r="V31" s="547"/>
      <c r="W31" s="547"/>
      <c r="X31" s="547"/>
      <c r="Y31" s="547"/>
      <c r="Z31" s="547"/>
      <c r="AA31" s="547"/>
      <c r="AB31" s="547"/>
      <c r="AC31" s="547"/>
      <c r="AD31" s="547"/>
      <c r="AE31" s="547"/>
      <c r="AF31" s="547"/>
      <c r="AG31" s="547"/>
      <c r="AH31" s="547"/>
      <c r="AI31" s="547"/>
      <c r="AJ31" s="547"/>
      <c r="AK31" s="547"/>
      <c r="AL31" s="547"/>
      <c r="AM31" s="547"/>
      <c r="AN31" s="547"/>
      <c r="AO31" s="547"/>
      <c r="AP31" s="547"/>
      <c r="AQ31" s="547"/>
      <c r="AR31" s="547"/>
    </row>
  </sheetData>
  <mergeCells count="48">
    <mergeCell ref="AP8:AP10"/>
    <mergeCell ref="AQ8:AQ10"/>
    <mergeCell ref="AR8:AR10"/>
    <mergeCell ref="AJ7:AN7"/>
    <mergeCell ref="AO7:AR7"/>
    <mergeCell ref="AJ9:AM9"/>
    <mergeCell ref="AJ8:AM8"/>
    <mergeCell ref="AN8:AN10"/>
    <mergeCell ref="AO8:AO10"/>
    <mergeCell ref="E8:O8"/>
    <mergeCell ref="P8:P10"/>
    <mergeCell ref="Q8:Q10"/>
    <mergeCell ref="R8:R10"/>
    <mergeCell ref="S8:S10"/>
    <mergeCell ref="G9:I10"/>
    <mergeCell ref="J9:O10"/>
    <mergeCell ref="AH7:AH10"/>
    <mergeCell ref="AI7:AI10"/>
    <mergeCell ref="AD8:AD10"/>
    <mergeCell ref="AE8:AE10"/>
    <mergeCell ref="AF8:AF10"/>
    <mergeCell ref="AG8:AG10"/>
    <mergeCell ref="X7:X10"/>
    <mergeCell ref="Y7:AC7"/>
    <mergeCell ref="V7:V10"/>
    <mergeCell ref="Y9:AB9"/>
    <mergeCell ref="AD7:AG7"/>
    <mergeCell ref="A6:A10"/>
    <mergeCell ref="B6:B10"/>
    <mergeCell ref="C6:T6"/>
    <mergeCell ref="U6:AG6"/>
    <mergeCell ref="AH6:AR6"/>
    <mergeCell ref="C7:C10"/>
    <mergeCell ref="D7:D10"/>
    <mergeCell ref="E7:P7"/>
    <mergeCell ref="Q7:T7"/>
    <mergeCell ref="U7:U10"/>
    <mergeCell ref="E9:E10"/>
    <mergeCell ref="F9:F10"/>
    <mergeCell ref="T8:T10"/>
    <mergeCell ref="Y8:AB8"/>
    <mergeCell ref="AC8:AC10"/>
    <mergeCell ref="W7:W10"/>
    <mergeCell ref="A3:AR3"/>
    <mergeCell ref="A4:AR4"/>
    <mergeCell ref="U1:X1"/>
    <mergeCell ref="AO1:AR1"/>
    <mergeCell ref="V5:X5"/>
  </mergeCells>
  <pageMargins left="0" right="0" top="0.61" bottom="0.49" header="0.3" footer="0.3"/>
  <pageSetup paperSize="9" scale="70" fitToWidth="2" fitToHeight="2"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workbookViewId="0">
      <selection activeCell="N9" sqref="N9"/>
    </sheetView>
  </sheetViews>
  <sheetFormatPr defaultRowHeight="15"/>
  <cols>
    <col min="1" max="1" width="5.5703125" style="135" customWidth="1"/>
    <col min="2" max="2" width="19.140625" style="113" bestFit="1" customWidth="1"/>
    <col min="3" max="3" width="11.42578125" style="113" customWidth="1"/>
    <col min="4" max="4" width="5.42578125" style="113" customWidth="1"/>
    <col min="5" max="5" width="5.5703125" style="113" bestFit="1" customWidth="1"/>
    <col min="6" max="12" width="4.42578125" style="113" bestFit="1" customWidth="1"/>
    <col min="13" max="13" width="9.5703125" style="113" customWidth="1"/>
    <col min="14" max="14" width="6.85546875" style="113" bestFit="1" customWidth="1"/>
    <col min="15" max="16" width="9.140625" style="113"/>
    <col min="17" max="17" width="11.28515625" style="113" customWidth="1"/>
    <col min="18" max="18" width="16.5703125" style="113" customWidth="1"/>
    <col min="19" max="16384" width="9.140625" style="113"/>
  </cols>
  <sheetData>
    <row r="1" spans="1:18">
      <c r="A1" s="112" t="s">
        <v>99</v>
      </c>
      <c r="Q1" s="810" t="s">
        <v>148</v>
      </c>
      <c r="R1" s="810"/>
    </row>
    <row r="2" spans="1:18" ht="42" customHeight="1">
      <c r="A2" s="758" t="s">
        <v>737</v>
      </c>
      <c r="B2" s="759"/>
      <c r="C2" s="759"/>
      <c r="D2" s="759"/>
      <c r="E2" s="759"/>
      <c r="F2" s="759"/>
      <c r="G2" s="759"/>
      <c r="H2" s="759"/>
      <c r="I2" s="759"/>
      <c r="J2" s="759"/>
      <c r="K2" s="759"/>
      <c r="L2" s="759"/>
      <c r="M2" s="759"/>
      <c r="N2" s="759"/>
      <c r="O2" s="759"/>
      <c r="P2" s="759"/>
      <c r="Q2" s="759"/>
      <c r="R2" s="759"/>
    </row>
    <row r="3" spans="1:18">
      <c r="Q3" s="811" t="s">
        <v>100</v>
      </c>
      <c r="R3" s="811"/>
    </row>
    <row r="4" spans="1:18" s="115" customFormat="1" ht="52.5" customHeight="1">
      <c r="A4" s="812" t="s">
        <v>2</v>
      </c>
      <c r="B4" s="748" t="s">
        <v>101</v>
      </c>
      <c r="C4" s="748" t="s">
        <v>17</v>
      </c>
      <c r="D4" s="813" t="s">
        <v>128</v>
      </c>
      <c r="E4" s="813"/>
      <c r="F4" s="813"/>
      <c r="G4" s="813"/>
      <c r="H4" s="813"/>
      <c r="I4" s="813"/>
      <c r="J4" s="813"/>
      <c r="K4" s="813"/>
      <c r="L4" s="813"/>
      <c r="M4" s="813"/>
      <c r="N4" s="813" t="s">
        <v>129</v>
      </c>
      <c r="O4" s="813"/>
      <c r="P4" s="813"/>
      <c r="Q4" s="813"/>
      <c r="R4" s="748" t="s">
        <v>7</v>
      </c>
    </row>
    <row r="5" spans="1:18" s="115" customFormat="1" ht="57">
      <c r="A5" s="812"/>
      <c r="B5" s="748"/>
      <c r="C5" s="748"/>
      <c r="D5" s="136">
        <v>1.3</v>
      </c>
      <c r="E5" s="137">
        <v>1</v>
      </c>
      <c r="F5" s="137">
        <v>0.9</v>
      </c>
      <c r="G5" s="137">
        <v>0.8</v>
      </c>
      <c r="H5" s="137">
        <v>0.7</v>
      </c>
      <c r="I5" s="137">
        <v>0.6</v>
      </c>
      <c r="J5" s="137">
        <v>0.5</v>
      </c>
      <c r="K5" s="137">
        <v>0.4</v>
      </c>
      <c r="L5" s="137">
        <v>0.3</v>
      </c>
      <c r="M5" s="136" t="s">
        <v>130</v>
      </c>
      <c r="N5" s="136" t="s">
        <v>131</v>
      </c>
      <c r="O5" s="136" t="s">
        <v>132</v>
      </c>
      <c r="P5" s="136" t="s">
        <v>133</v>
      </c>
      <c r="Q5" s="136" t="s">
        <v>134</v>
      </c>
      <c r="R5" s="748"/>
    </row>
    <row r="6" spans="1:18" s="115" customFormat="1" ht="15.75">
      <c r="A6" s="138" t="s">
        <v>11</v>
      </c>
      <c r="B6" s="808" t="s">
        <v>135</v>
      </c>
      <c r="C6" s="809"/>
      <c r="D6" s="139"/>
      <c r="E6" s="140"/>
      <c r="F6" s="140"/>
      <c r="G6" s="140"/>
      <c r="H6" s="140"/>
      <c r="I6" s="140"/>
      <c r="J6" s="140"/>
      <c r="K6" s="140"/>
      <c r="L6" s="140"/>
      <c r="M6" s="139"/>
      <c r="N6" s="139"/>
      <c r="O6" s="139"/>
      <c r="P6" s="139"/>
      <c r="Q6" s="139"/>
      <c r="R6" s="140"/>
    </row>
    <row r="7" spans="1:18" ht="20.100000000000001" customHeight="1">
      <c r="A7" s="141">
        <v>1</v>
      </c>
      <c r="B7" s="118" t="s">
        <v>136</v>
      </c>
      <c r="C7" s="118"/>
      <c r="D7" s="118"/>
      <c r="E7" s="118"/>
      <c r="F7" s="118"/>
      <c r="G7" s="118"/>
      <c r="H7" s="118"/>
      <c r="I7" s="118"/>
      <c r="J7" s="118"/>
      <c r="K7" s="118"/>
      <c r="L7" s="118"/>
      <c r="M7" s="118"/>
      <c r="N7" s="118"/>
      <c r="O7" s="118"/>
      <c r="P7" s="118"/>
      <c r="Q7" s="118"/>
      <c r="R7" s="118"/>
    </row>
    <row r="8" spans="1:18" ht="20.100000000000001" customHeight="1">
      <c r="A8" s="142">
        <v>2</v>
      </c>
      <c r="B8" s="120" t="s">
        <v>136</v>
      </c>
      <c r="C8" s="120"/>
      <c r="D8" s="120"/>
      <c r="E8" s="120"/>
      <c r="F8" s="120"/>
      <c r="G8" s="120"/>
      <c r="H8" s="120"/>
      <c r="I8" s="120"/>
      <c r="J8" s="120"/>
      <c r="K8" s="120"/>
      <c r="L8" s="120"/>
      <c r="M8" s="120"/>
      <c r="N8" s="120"/>
      <c r="O8" s="120"/>
      <c r="P8" s="120"/>
      <c r="Q8" s="120"/>
      <c r="R8" s="120"/>
    </row>
    <row r="9" spans="1:18" ht="20.100000000000001" customHeight="1">
      <c r="A9" s="142">
        <v>3</v>
      </c>
      <c r="B9" s="120" t="s">
        <v>137</v>
      </c>
      <c r="C9" s="120"/>
      <c r="D9" s="120"/>
      <c r="E9" s="120"/>
      <c r="F9" s="120"/>
      <c r="G9" s="120"/>
      <c r="H9" s="120"/>
      <c r="I9" s="120"/>
      <c r="J9" s="120"/>
      <c r="K9" s="120"/>
      <c r="L9" s="120"/>
      <c r="M9" s="120"/>
      <c r="N9" s="120"/>
      <c r="O9" s="120"/>
      <c r="P9" s="120"/>
      <c r="Q9" s="120"/>
      <c r="R9" s="120"/>
    </row>
    <row r="10" spans="1:18" ht="20.100000000000001" customHeight="1">
      <c r="A10" s="143">
        <v>4</v>
      </c>
      <c r="B10" s="122" t="s">
        <v>117</v>
      </c>
      <c r="C10" s="122"/>
      <c r="D10" s="122"/>
      <c r="E10" s="122"/>
      <c r="F10" s="122"/>
      <c r="G10" s="122"/>
      <c r="H10" s="122"/>
      <c r="I10" s="122"/>
      <c r="J10" s="122"/>
      <c r="K10" s="122"/>
      <c r="L10" s="122"/>
      <c r="M10" s="122"/>
      <c r="N10" s="122"/>
      <c r="O10" s="122"/>
      <c r="P10" s="122"/>
      <c r="Q10" s="122"/>
      <c r="R10" s="122"/>
    </row>
    <row r="11" spans="1:18" ht="20.100000000000001" customHeight="1">
      <c r="A11" s="144" t="s">
        <v>16</v>
      </c>
      <c r="B11" s="123" t="s">
        <v>138</v>
      </c>
      <c r="C11" s="145"/>
      <c r="D11" s="145"/>
      <c r="E11" s="145"/>
      <c r="F11" s="145"/>
      <c r="G11" s="145"/>
      <c r="H11" s="145"/>
      <c r="I11" s="145"/>
      <c r="J11" s="145"/>
      <c r="K11" s="145"/>
      <c r="L11" s="145"/>
      <c r="M11" s="145"/>
      <c r="N11" s="145"/>
      <c r="O11" s="145"/>
      <c r="P11" s="145"/>
      <c r="Q11" s="145"/>
      <c r="R11" s="145"/>
    </row>
    <row r="12" spans="1:18" ht="20.100000000000001" customHeight="1">
      <c r="A12" s="146">
        <v>1</v>
      </c>
      <c r="B12" s="118" t="s">
        <v>136</v>
      </c>
      <c r="C12" s="147"/>
      <c r="D12" s="147"/>
      <c r="E12" s="147"/>
      <c r="F12" s="147"/>
      <c r="G12" s="147"/>
      <c r="H12" s="147"/>
      <c r="I12" s="147"/>
      <c r="J12" s="147"/>
      <c r="K12" s="147"/>
      <c r="L12" s="147"/>
      <c r="M12" s="147"/>
      <c r="N12" s="147"/>
      <c r="O12" s="147"/>
      <c r="P12" s="147"/>
      <c r="Q12" s="147"/>
      <c r="R12" s="147"/>
    </row>
    <row r="13" spans="1:18" ht="20.100000000000001" customHeight="1">
      <c r="A13" s="143">
        <v>2</v>
      </c>
      <c r="B13" s="120" t="s">
        <v>136</v>
      </c>
      <c r="C13" s="122"/>
      <c r="D13" s="122"/>
      <c r="E13" s="122"/>
      <c r="F13" s="122"/>
      <c r="G13" s="122"/>
      <c r="H13" s="122"/>
      <c r="I13" s="122"/>
      <c r="J13" s="122"/>
      <c r="K13" s="122"/>
      <c r="L13" s="122"/>
      <c r="M13" s="122"/>
      <c r="N13" s="122"/>
      <c r="O13" s="122"/>
      <c r="P13" s="122"/>
      <c r="Q13" s="122"/>
      <c r="R13" s="122"/>
    </row>
    <row r="14" spans="1:18" ht="20.100000000000001" customHeight="1">
      <c r="A14" s="143"/>
      <c r="B14" s="120" t="s">
        <v>137</v>
      </c>
      <c r="C14" s="122"/>
      <c r="D14" s="122"/>
      <c r="E14" s="122"/>
      <c r="F14" s="122"/>
      <c r="G14" s="122"/>
      <c r="H14" s="122"/>
      <c r="I14" s="122"/>
      <c r="J14" s="122"/>
      <c r="K14" s="122"/>
      <c r="L14" s="122"/>
      <c r="M14" s="122"/>
      <c r="N14" s="122"/>
      <c r="O14" s="122"/>
      <c r="P14" s="122"/>
      <c r="Q14" s="122"/>
      <c r="R14" s="122"/>
    </row>
    <row r="15" spans="1:18" ht="20.100000000000001" customHeight="1">
      <c r="A15" s="143" t="s">
        <v>27</v>
      </c>
      <c r="B15" s="122" t="s">
        <v>118</v>
      </c>
      <c r="C15" s="122"/>
      <c r="D15" s="122"/>
      <c r="E15" s="122"/>
      <c r="F15" s="122"/>
      <c r="G15" s="122"/>
      <c r="H15" s="122"/>
      <c r="I15" s="122"/>
      <c r="J15" s="122"/>
      <c r="K15" s="122"/>
      <c r="L15" s="122"/>
      <c r="M15" s="122"/>
      <c r="N15" s="122"/>
      <c r="O15" s="122"/>
      <c r="P15" s="122"/>
      <c r="Q15" s="122"/>
      <c r="R15" s="122"/>
    </row>
    <row r="16" spans="1:18" ht="20.100000000000001" customHeight="1">
      <c r="A16" s="144"/>
      <c r="B16" s="124" t="s">
        <v>17</v>
      </c>
      <c r="C16" s="123"/>
      <c r="D16" s="123"/>
      <c r="E16" s="123"/>
      <c r="F16" s="123"/>
      <c r="G16" s="123"/>
      <c r="H16" s="123"/>
      <c r="I16" s="123"/>
      <c r="J16" s="123"/>
      <c r="K16" s="123"/>
      <c r="L16" s="123"/>
      <c r="M16" s="123"/>
      <c r="N16" s="123"/>
      <c r="O16" s="123"/>
      <c r="P16" s="123"/>
      <c r="Q16" s="123"/>
      <c r="R16" s="123"/>
    </row>
  </sheetData>
  <mergeCells count="10">
    <mergeCell ref="B6:C6"/>
    <mergeCell ref="Q1:R1"/>
    <mergeCell ref="A2:R2"/>
    <mergeCell ref="Q3:R3"/>
    <mergeCell ref="A4:A5"/>
    <mergeCell ref="B4:B5"/>
    <mergeCell ref="C4:C5"/>
    <mergeCell ref="D4:M4"/>
    <mergeCell ref="N4:Q4"/>
    <mergeCell ref="R4:R5"/>
  </mergeCells>
  <pageMargins left="0.2" right="0.24" top="0.5" bottom="0.5" header="0.37"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workbookViewId="0">
      <selection activeCell="M7" sqref="M7"/>
    </sheetView>
  </sheetViews>
  <sheetFormatPr defaultRowHeight="15"/>
  <cols>
    <col min="1" max="1" width="4.7109375" style="135" bestFit="1" customWidth="1"/>
    <col min="2" max="2" width="19.140625" style="113" bestFit="1" customWidth="1"/>
    <col min="3" max="3" width="6.28515625" style="113" bestFit="1" customWidth="1"/>
    <col min="4" max="4" width="6" style="113" bestFit="1" customWidth="1"/>
    <col min="5" max="6" width="8.140625" style="113" bestFit="1" customWidth="1"/>
    <col min="7" max="7" width="9.7109375" style="113" customWidth="1"/>
    <col min="8" max="8" width="8.140625" style="113" bestFit="1" customWidth="1"/>
    <col min="9" max="9" width="5.85546875" style="113" bestFit="1" customWidth="1"/>
    <col min="10" max="10" width="9.5703125" style="113" customWidth="1"/>
    <col min="11" max="11" width="9.140625" style="113" customWidth="1"/>
    <col min="12" max="12" width="12.28515625" style="113" bestFit="1" customWidth="1"/>
    <col min="13" max="13" width="9.140625" style="113"/>
    <col min="14" max="14" width="8.140625" style="113" bestFit="1" customWidth="1"/>
    <col min="15" max="15" width="7.42578125" style="113" customWidth="1"/>
    <col min="16" max="16384" width="9.140625" style="113"/>
  </cols>
  <sheetData>
    <row r="1" spans="1:16" ht="15.75">
      <c r="A1" s="148" t="s">
        <v>99</v>
      </c>
      <c r="N1" s="814" t="s">
        <v>147</v>
      </c>
      <c r="O1" s="814"/>
      <c r="P1" s="814"/>
    </row>
    <row r="2" spans="1:16" ht="42" customHeight="1">
      <c r="A2" s="758" t="s">
        <v>738</v>
      </c>
      <c r="B2" s="758"/>
      <c r="C2" s="758"/>
      <c r="D2" s="758"/>
      <c r="E2" s="758"/>
      <c r="F2" s="758"/>
      <c r="G2" s="758"/>
      <c r="H2" s="758"/>
      <c r="I2" s="758"/>
      <c r="J2" s="758"/>
      <c r="K2" s="758"/>
      <c r="L2" s="758"/>
      <c r="M2" s="758"/>
      <c r="N2" s="758"/>
      <c r="O2" s="758"/>
      <c r="P2" s="758"/>
    </row>
    <row r="3" spans="1:16" ht="33" customHeight="1">
      <c r="N3" s="811" t="s">
        <v>100</v>
      </c>
      <c r="O3" s="811"/>
    </row>
    <row r="4" spans="1:16" s="149" customFormat="1" ht="33" customHeight="1">
      <c r="A4" s="748" t="s">
        <v>2</v>
      </c>
      <c r="B4" s="748" t="s">
        <v>101</v>
      </c>
      <c r="C4" s="762" t="s">
        <v>139</v>
      </c>
      <c r="D4" s="813" t="s">
        <v>140</v>
      </c>
      <c r="E4" s="815" t="s">
        <v>739</v>
      </c>
      <c r="F4" s="815"/>
      <c r="G4" s="815"/>
      <c r="H4" s="815"/>
      <c r="I4" s="815"/>
      <c r="J4" s="762" t="s">
        <v>141</v>
      </c>
      <c r="K4" s="815" t="s">
        <v>740</v>
      </c>
      <c r="L4" s="815"/>
      <c r="M4" s="815"/>
      <c r="N4" s="815"/>
      <c r="O4" s="815"/>
      <c r="P4" s="816" t="s">
        <v>7</v>
      </c>
    </row>
    <row r="5" spans="1:16" s="115" customFormat="1" ht="47.25" customHeight="1">
      <c r="A5" s="748"/>
      <c r="B5" s="748"/>
      <c r="C5" s="763"/>
      <c r="D5" s="748"/>
      <c r="E5" s="150" t="s">
        <v>142</v>
      </c>
      <c r="F5" s="150" t="s">
        <v>143</v>
      </c>
      <c r="G5" s="151" t="s">
        <v>144</v>
      </c>
      <c r="H5" s="151" t="s">
        <v>145</v>
      </c>
      <c r="I5" s="150" t="s">
        <v>130</v>
      </c>
      <c r="J5" s="763"/>
      <c r="K5" s="150" t="s">
        <v>142</v>
      </c>
      <c r="L5" s="151" t="s">
        <v>146</v>
      </c>
      <c r="M5" s="151" t="s">
        <v>144</v>
      </c>
      <c r="N5" s="151" t="s">
        <v>145</v>
      </c>
      <c r="O5" s="150" t="s">
        <v>130</v>
      </c>
      <c r="P5" s="763"/>
    </row>
    <row r="6" spans="1:16" ht="20.100000000000001" customHeight="1">
      <c r="A6" s="141">
        <v>1</v>
      </c>
      <c r="B6" s="118" t="s">
        <v>136</v>
      </c>
      <c r="C6" s="118"/>
      <c r="D6" s="118"/>
      <c r="E6" s="152"/>
      <c r="F6" s="152"/>
      <c r="G6" s="152"/>
      <c r="H6" s="152"/>
      <c r="I6" s="152"/>
      <c r="J6" s="118"/>
      <c r="K6" s="152"/>
      <c r="L6" s="152"/>
      <c r="M6" s="152"/>
      <c r="N6" s="152"/>
      <c r="O6" s="152"/>
      <c r="P6" s="153"/>
    </row>
    <row r="7" spans="1:16" ht="20.100000000000001" customHeight="1">
      <c r="A7" s="142">
        <v>2</v>
      </c>
      <c r="B7" s="120" t="s">
        <v>137</v>
      </c>
      <c r="C7" s="120"/>
      <c r="D7" s="120"/>
      <c r="E7" s="154"/>
      <c r="F7" s="154"/>
      <c r="G7" s="154"/>
      <c r="H7" s="154"/>
      <c r="I7" s="154"/>
      <c r="J7" s="120"/>
      <c r="K7" s="154"/>
      <c r="L7" s="154"/>
      <c r="M7" s="154"/>
      <c r="N7" s="154"/>
      <c r="O7" s="154"/>
      <c r="P7" s="155"/>
    </row>
    <row r="8" spans="1:16" ht="20.100000000000001" customHeight="1">
      <c r="A8" s="142">
        <v>3</v>
      </c>
      <c r="B8" s="120" t="s">
        <v>117</v>
      </c>
      <c r="C8" s="120"/>
      <c r="D8" s="120"/>
      <c r="E8" s="154"/>
      <c r="F8" s="154"/>
      <c r="G8" s="154"/>
      <c r="H8" s="154"/>
      <c r="I8" s="154"/>
      <c r="J8" s="120"/>
      <c r="K8" s="154"/>
      <c r="L8" s="154"/>
      <c r="M8" s="154"/>
      <c r="N8" s="154"/>
      <c r="O8" s="154"/>
      <c r="P8" s="155"/>
    </row>
    <row r="9" spans="1:16" ht="20.100000000000001" customHeight="1">
      <c r="A9" s="143">
        <v>4</v>
      </c>
      <c r="B9" s="122" t="s">
        <v>117</v>
      </c>
      <c r="C9" s="122"/>
      <c r="D9" s="122"/>
      <c r="E9" s="156"/>
      <c r="F9" s="156"/>
      <c r="G9" s="156"/>
      <c r="H9" s="156"/>
      <c r="I9" s="156"/>
      <c r="J9" s="122"/>
      <c r="K9" s="156"/>
      <c r="L9" s="156"/>
      <c r="M9" s="156"/>
      <c r="N9" s="156"/>
      <c r="O9" s="156"/>
      <c r="P9" s="157"/>
    </row>
    <row r="10" spans="1:16" ht="20.100000000000001" customHeight="1">
      <c r="A10" s="144"/>
      <c r="B10" s="124" t="s">
        <v>17</v>
      </c>
      <c r="C10" s="124"/>
      <c r="D10" s="123"/>
      <c r="E10" s="158"/>
      <c r="F10" s="158"/>
      <c r="G10" s="158"/>
      <c r="H10" s="158"/>
      <c r="I10" s="158"/>
      <c r="J10" s="123"/>
      <c r="K10" s="158"/>
      <c r="L10" s="158"/>
      <c r="M10" s="158"/>
      <c r="N10" s="158"/>
      <c r="O10" s="158"/>
      <c r="P10" s="145"/>
    </row>
  </sheetData>
  <mergeCells count="11">
    <mergeCell ref="N1:P1"/>
    <mergeCell ref="A2:P2"/>
    <mergeCell ref="N3:O3"/>
    <mergeCell ref="A4:A5"/>
    <mergeCell ref="B4:B5"/>
    <mergeCell ref="C4:C5"/>
    <mergeCell ref="D4:D5"/>
    <mergeCell ref="E4:I4"/>
    <mergeCell ref="J4:J5"/>
    <mergeCell ref="K4:O4"/>
    <mergeCell ref="P4:P5"/>
  </mergeCells>
  <pageMargins left="0.2" right="0.24" top="0.5" bottom="0.5" header="0.37"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zoomScale="80" zoomScaleNormal="80" workbookViewId="0">
      <selection activeCell="H10" sqref="H10"/>
    </sheetView>
  </sheetViews>
  <sheetFormatPr defaultRowHeight="18.75"/>
  <cols>
    <col min="1" max="1" width="3.28515625" style="403" customWidth="1"/>
    <col min="2" max="2" width="13.5703125" style="403" customWidth="1"/>
    <col min="3" max="4" width="6.85546875" style="403" hidden="1" customWidth="1"/>
    <col min="5" max="5" width="8.85546875" style="403" hidden="1" customWidth="1"/>
    <col min="6" max="6" width="6" style="403" customWidth="1"/>
    <col min="7" max="7" width="7.42578125" style="403" customWidth="1"/>
    <col min="8" max="8" width="7.5703125" style="403" customWidth="1"/>
    <col min="9" max="9" width="5.7109375" style="403" customWidth="1"/>
    <col min="10" max="10" width="6.42578125" style="403" customWidth="1"/>
    <col min="11" max="11" width="7.28515625" style="403" customWidth="1"/>
    <col min="12" max="12" width="6.42578125" style="403" customWidth="1"/>
    <col min="13" max="13" width="7.5703125" style="403" customWidth="1"/>
    <col min="14" max="14" width="8.140625" style="403" customWidth="1"/>
    <col min="15" max="16" width="7" style="403" customWidth="1"/>
    <col min="17" max="17" width="6.28515625" style="403" customWidth="1"/>
    <col min="18" max="18" width="5.28515625" style="403" customWidth="1"/>
    <col min="19" max="16384" width="9.140625" style="403"/>
  </cols>
  <sheetData>
    <row r="1" spans="1:18">
      <c r="A1" s="732" t="s">
        <v>65</v>
      </c>
      <c r="B1" s="732"/>
      <c r="C1" s="732"/>
      <c r="D1" s="732"/>
      <c r="E1" s="732"/>
      <c r="F1" s="732"/>
      <c r="G1" s="732"/>
      <c r="H1" s="732"/>
      <c r="I1" s="477"/>
      <c r="J1" s="477"/>
      <c r="K1" s="477"/>
      <c r="L1" s="477"/>
      <c r="M1" s="477"/>
      <c r="N1" s="477"/>
      <c r="O1" s="477"/>
      <c r="P1" s="818" t="s">
        <v>61</v>
      </c>
      <c r="Q1" s="818"/>
      <c r="R1" s="818"/>
    </row>
    <row r="2" spans="1:18">
      <c r="A2" s="732" t="s">
        <v>67</v>
      </c>
      <c r="B2" s="732"/>
      <c r="C2" s="732"/>
      <c r="D2" s="732"/>
      <c r="E2" s="732"/>
      <c r="F2" s="732"/>
      <c r="G2" s="732"/>
      <c r="H2" s="732"/>
      <c r="I2" s="477"/>
      <c r="J2" s="477"/>
      <c r="K2" s="477"/>
      <c r="L2" s="477"/>
      <c r="M2" s="477"/>
      <c r="N2" s="477"/>
      <c r="O2" s="477"/>
      <c r="P2" s="477"/>
      <c r="Q2" s="477"/>
      <c r="R2" s="477"/>
    </row>
    <row r="3" spans="1:18" ht="54" customHeight="1">
      <c r="A3" s="817" t="s">
        <v>742</v>
      </c>
      <c r="B3" s="817"/>
      <c r="C3" s="817"/>
      <c r="D3" s="817"/>
      <c r="E3" s="817"/>
      <c r="F3" s="817"/>
      <c r="G3" s="817"/>
      <c r="H3" s="817"/>
      <c r="I3" s="817"/>
      <c r="J3" s="817"/>
      <c r="K3" s="817"/>
      <c r="L3" s="817"/>
      <c r="M3" s="817"/>
      <c r="N3" s="817"/>
      <c r="O3" s="817"/>
      <c r="P3" s="817"/>
      <c r="Q3" s="817"/>
      <c r="R3" s="817"/>
    </row>
    <row r="4" spans="1:18" hidden="1">
      <c r="A4" s="478"/>
      <c r="B4" s="823"/>
      <c r="C4" s="823"/>
      <c r="D4" s="823"/>
      <c r="E4" s="823"/>
      <c r="F4" s="823"/>
      <c r="G4" s="823"/>
      <c r="H4" s="823"/>
      <c r="I4" s="823"/>
      <c r="J4" s="823"/>
      <c r="K4" s="823"/>
      <c r="L4" s="823"/>
      <c r="M4" s="823"/>
      <c r="N4" s="823"/>
      <c r="O4" s="823"/>
      <c r="P4" s="823"/>
      <c r="Q4" s="823"/>
      <c r="R4" s="823"/>
    </row>
    <row r="5" spans="1:18" ht="25.5" customHeight="1">
      <c r="A5" s="478"/>
      <c r="B5" s="478"/>
      <c r="C5" s="478"/>
      <c r="D5" s="478"/>
      <c r="E5" s="478"/>
      <c r="F5" s="478"/>
      <c r="G5" s="478"/>
      <c r="H5" s="478"/>
      <c r="I5" s="478"/>
      <c r="J5" s="478"/>
      <c r="K5" s="478"/>
      <c r="L5" s="478"/>
      <c r="M5" s="478"/>
      <c r="N5" s="824" t="s">
        <v>278</v>
      </c>
      <c r="O5" s="824"/>
      <c r="P5" s="824"/>
      <c r="Q5" s="824"/>
      <c r="R5" s="824"/>
    </row>
    <row r="6" spans="1:18" ht="43.5" customHeight="1">
      <c r="A6" s="819" t="s">
        <v>47</v>
      </c>
      <c r="B6" s="819" t="s">
        <v>515</v>
      </c>
      <c r="C6" s="819" t="s">
        <v>516</v>
      </c>
      <c r="D6" s="819"/>
      <c r="E6" s="819"/>
      <c r="F6" s="819" t="s">
        <v>743</v>
      </c>
      <c r="G6" s="819"/>
      <c r="H6" s="819"/>
      <c r="I6" s="819" t="s">
        <v>744</v>
      </c>
      <c r="J6" s="819"/>
      <c r="K6" s="819"/>
      <c r="L6" s="819" t="s">
        <v>745</v>
      </c>
      <c r="M6" s="819"/>
      <c r="N6" s="819"/>
      <c r="O6" s="819" t="s">
        <v>741</v>
      </c>
      <c r="P6" s="819"/>
      <c r="Q6" s="819"/>
      <c r="R6" s="819" t="s">
        <v>7</v>
      </c>
    </row>
    <row r="7" spans="1:18" ht="68.25" customHeight="1">
      <c r="A7" s="820"/>
      <c r="B7" s="820"/>
      <c r="C7" s="479" t="s">
        <v>517</v>
      </c>
      <c r="D7" s="479" t="s">
        <v>6</v>
      </c>
      <c r="E7" s="479" t="s">
        <v>518</v>
      </c>
      <c r="F7" s="626" t="s">
        <v>517</v>
      </c>
      <c r="G7" s="626" t="s">
        <v>6</v>
      </c>
      <c r="H7" s="626" t="s">
        <v>485</v>
      </c>
      <c r="I7" s="626" t="s">
        <v>517</v>
      </c>
      <c r="J7" s="626" t="s">
        <v>6</v>
      </c>
      <c r="K7" s="626" t="s">
        <v>519</v>
      </c>
      <c r="L7" s="626" t="s">
        <v>517</v>
      </c>
      <c r="M7" s="626" t="s">
        <v>6</v>
      </c>
      <c r="N7" s="626" t="s">
        <v>520</v>
      </c>
      <c r="O7" s="626" t="s">
        <v>517</v>
      </c>
      <c r="P7" s="626" t="s">
        <v>6</v>
      </c>
      <c r="Q7" s="626" t="s">
        <v>521</v>
      </c>
      <c r="R7" s="820"/>
    </row>
    <row r="8" spans="1:18">
      <c r="A8" s="480"/>
      <c r="B8" s="480" t="s">
        <v>522</v>
      </c>
      <c r="C8" s="481"/>
      <c r="D8" s="481"/>
      <c r="E8" s="481"/>
      <c r="F8" s="481"/>
      <c r="G8" s="481"/>
      <c r="H8" s="481"/>
      <c r="I8" s="481"/>
      <c r="J8" s="481"/>
      <c r="K8" s="481"/>
      <c r="L8" s="481"/>
      <c r="M8" s="481"/>
      <c r="N8" s="481"/>
      <c r="O8" s="481"/>
      <c r="P8" s="481"/>
      <c r="Q8" s="481"/>
      <c r="R8" s="481"/>
    </row>
    <row r="9" spans="1:18" ht="58.5" customHeight="1">
      <c r="A9" s="480" t="s">
        <v>11</v>
      </c>
      <c r="B9" s="482" t="s">
        <v>523</v>
      </c>
      <c r="C9" s="481"/>
      <c r="D9" s="481"/>
      <c r="E9" s="481"/>
      <c r="F9" s="481"/>
      <c r="G9" s="481"/>
      <c r="H9" s="481">
        <f>SUM(H10:H17)</f>
        <v>0</v>
      </c>
      <c r="I9" s="481">
        <f>SUM(I10:I17)</f>
        <v>0</v>
      </c>
      <c r="J9" s="481"/>
      <c r="K9" s="481">
        <f>SUM(K10:K17)</f>
        <v>0</v>
      </c>
      <c r="L9" s="481">
        <f>SUM(L10:L17)</f>
        <v>0</v>
      </c>
      <c r="M9" s="481"/>
      <c r="N9" s="481">
        <f>SUM(N10:N17)</f>
        <v>0</v>
      </c>
      <c r="O9" s="481"/>
      <c r="P9" s="481"/>
      <c r="Q9" s="481"/>
      <c r="R9" s="481"/>
    </row>
    <row r="10" spans="1:18" s="486" customFormat="1" ht="36.75" customHeight="1">
      <c r="A10" s="483">
        <v>1</v>
      </c>
      <c r="B10" s="484"/>
      <c r="C10" s="485"/>
      <c r="D10" s="485"/>
      <c r="E10" s="485"/>
      <c r="F10" s="485"/>
      <c r="G10" s="485"/>
      <c r="H10" s="485"/>
      <c r="I10" s="485"/>
      <c r="J10" s="485"/>
      <c r="K10" s="485"/>
      <c r="L10" s="485"/>
      <c r="M10" s="485"/>
      <c r="N10" s="485"/>
      <c r="O10" s="485"/>
      <c r="P10" s="485"/>
      <c r="Q10" s="485"/>
      <c r="R10" s="485"/>
    </row>
    <row r="11" spans="1:18" s="486" customFormat="1" ht="36.75" customHeight="1">
      <c r="A11" s="483">
        <v>2</v>
      </c>
      <c r="B11" s="484"/>
      <c r="C11" s="485"/>
      <c r="D11" s="485"/>
      <c r="E11" s="485"/>
      <c r="F11" s="485"/>
      <c r="G11" s="485"/>
      <c r="H11" s="485"/>
      <c r="I11" s="485"/>
      <c r="J11" s="485"/>
      <c r="K11" s="485"/>
      <c r="L11" s="485"/>
      <c r="M11" s="485"/>
      <c r="N11" s="485"/>
      <c r="O11" s="485"/>
      <c r="P11" s="485"/>
      <c r="Q11" s="485"/>
      <c r="R11" s="485"/>
    </row>
    <row r="12" spans="1:18" s="486" customFormat="1" ht="36.75" customHeight="1">
      <c r="A12" s="483">
        <v>3</v>
      </c>
      <c r="B12" s="484"/>
      <c r="C12" s="485"/>
      <c r="D12" s="485"/>
      <c r="E12" s="485"/>
      <c r="F12" s="485"/>
      <c r="G12" s="485"/>
      <c r="H12" s="485"/>
      <c r="I12" s="485"/>
      <c r="J12" s="485"/>
      <c r="K12" s="485"/>
      <c r="L12" s="485"/>
      <c r="M12" s="485"/>
      <c r="N12" s="485"/>
      <c r="O12" s="485"/>
      <c r="P12" s="485"/>
      <c r="Q12" s="485"/>
      <c r="R12" s="485"/>
    </row>
    <row r="13" spans="1:18" s="486" customFormat="1" ht="36.75" customHeight="1">
      <c r="A13" s="483">
        <v>4</v>
      </c>
      <c r="B13" s="484"/>
      <c r="C13" s="485"/>
      <c r="D13" s="485"/>
      <c r="E13" s="485"/>
      <c r="F13" s="485"/>
      <c r="G13" s="485"/>
      <c r="H13" s="485"/>
      <c r="I13" s="485"/>
      <c r="J13" s="485"/>
      <c r="K13" s="485"/>
      <c r="L13" s="485"/>
      <c r="M13" s="485"/>
      <c r="N13" s="485"/>
      <c r="O13" s="485"/>
      <c r="P13" s="485"/>
      <c r="Q13" s="485"/>
      <c r="R13" s="485"/>
    </row>
    <row r="14" spans="1:18" s="486" customFormat="1" ht="36.75" customHeight="1">
      <c r="A14" s="483">
        <v>5</v>
      </c>
      <c r="B14" s="484"/>
      <c r="C14" s="485"/>
      <c r="D14" s="485"/>
      <c r="E14" s="485"/>
      <c r="F14" s="485"/>
      <c r="G14" s="485"/>
      <c r="H14" s="485"/>
      <c r="I14" s="485"/>
      <c r="J14" s="485"/>
      <c r="K14" s="485"/>
      <c r="L14" s="485"/>
      <c r="M14" s="485"/>
      <c r="N14" s="485"/>
      <c r="O14" s="485"/>
      <c r="P14" s="485"/>
      <c r="Q14" s="485"/>
      <c r="R14" s="485"/>
    </row>
    <row r="15" spans="1:18" s="486" customFormat="1">
      <c r="A15" s="483">
        <v>6</v>
      </c>
      <c r="B15" s="484"/>
      <c r="C15" s="485"/>
      <c r="D15" s="485"/>
      <c r="E15" s="485"/>
      <c r="F15" s="485"/>
      <c r="G15" s="485"/>
      <c r="H15" s="485"/>
      <c r="I15" s="485"/>
      <c r="J15" s="485"/>
      <c r="K15" s="485"/>
      <c r="L15" s="485"/>
      <c r="M15" s="485"/>
      <c r="N15" s="485"/>
      <c r="O15" s="485"/>
      <c r="P15" s="485"/>
      <c r="Q15" s="485"/>
      <c r="R15" s="485"/>
    </row>
    <row r="16" spans="1:18" s="486" customFormat="1">
      <c r="A16" s="483">
        <v>7</v>
      </c>
      <c r="B16" s="484"/>
      <c r="C16" s="485"/>
      <c r="D16" s="485"/>
      <c r="E16" s="485"/>
      <c r="F16" s="485"/>
      <c r="G16" s="485"/>
      <c r="H16" s="485"/>
      <c r="I16" s="485"/>
      <c r="J16" s="485"/>
      <c r="K16" s="485"/>
      <c r="L16" s="485"/>
      <c r="M16" s="485"/>
      <c r="N16" s="485"/>
      <c r="O16" s="485"/>
      <c r="P16" s="485"/>
      <c r="Q16" s="485"/>
      <c r="R16" s="485"/>
    </row>
    <row r="17" spans="1:18" s="486" customFormat="1">
      <c r="A17" s="483">
        <v>8</v>
      </c>
      <c r="B17" s="484"/>
      <c r="C17" s="485"/>
      <c r="D17" s="485"/>
      <c r="E17" s="485"/>
      <c r="F17" s="485"/>
      <c r="G17" s="485"/>
      <c r="H17" s="485"/>
      <c r="I17" s="485"/>
      <c r="J17" s="485"/>
      <c r="K17" s="485"/>
      <c r="L17" s="485"/>
      <c r="M17" s="485"/>
      <c r="N17" s="485"/>
      <c r="O17" s="485"/>
      <c r="P17" s="485"/>
      <c r="Q17" s="485"/>
      <c r="R17" s="485"/>
    </row>
    <row r="18" spans="1:18" ht="35.25" customHeight="1">
      <c r="A18" s="480" t="s">
        <v>16</v>
      </c>
      <c r="B18" s="482" t="s">
        <v>524</v>
      </c>
      <c r="C18" s="481">
        <f t="shared" ref="C18:Q18" si="0">SUM(C19:C21)</f>
        <v>0</v>
      </c>
      <c r="D18" s="481">
        <f t="shared" si="0"/>
        <v>0</v>
      </c>
      <c r="E18" s="481">
        <f t="shared" si="0"/>
        <v>0</v>
      </c>
      <c r="F18" s="481">
        <f t="shared" si="0"/>
        <v>0</v>
      </c>
      <c r="G18" s="481">
        <f t="shared" si="0"/>
        <v>0</v>
      </c>
      <c r="H18" s="481">
        <f t="shared" si="0"/>
        <v>0</v>
      </c>
      <c r="I18" s="481">
        <f t="shared" si="0"/>
        <v>0</v>
      </c>
      <c r="J18" s="481">
        <f t="shared" si="0"/>
        <v>0</v>
      </c>
      <c r="K18" s="481">
        <f t="shared" si="0"/>
        <v>0</v>
      </c>
      <c r="L18" s="481">
        <f t="shared" si="0"/>
        <v>0</v>
      </c>
      <c r="M18" s="481">
        <f t="shared" si="0"/>
        <v>0</v>
      </c>
      <c r="N18" s="481">
        <f t="shared" si="0"/>
        <v>0</v>
      </c>
      <c r="O18" s="481">
        <f t="shared" si="0"/>
        <v>0</v>
      </c>
      <c r="P18" s="481">
        <f t="shared" si="0"/>
        <v>0</v>
      </c>
      <c r="Q18" s="481">
        <f t="shared" si="0"/>
        <v>0</v>
      </c>
      <c r="R18" s="480"/>
    </row>
    <row r="19" spans="1:18" ht="39.75" customHeight="1">
      <c r="A19" s="483"/>
      <c r="B19" s="487" t="s">
        <v>525</v>
      </c>
      <c r="C19" s="488"/>
      <c r="D19" s="488"/>
      <c r="E19" s="488"/>
      <c r="F19" s="488"/>
      <c r="G19" s="488"/>
      <c r="H19" s="488"/>
      <c r="I19" s="489"/>
      <c r="J19" s="489"/>
      <c r="K19" s="489"/>
      <c r="L19" s="488"/>
      <c r="M19" s="488"/>
      <c r="N19" s="488"/>
      <c r="O19" s="489"/>
      <c r="P19" s="489"/>
      <c r="Q19" s="489"/>
      <c r="R19" s="490"/>
    </row>
    <row r="20" spans="1:18">
      <c r="A20" s="483"/>
      <c r="B20" s="487" t="s">
        <v>526</v>
      </c>
      <c r="C20" s="488"/>
      <c r="D20" s="488"/>
      <c r="E20" s="488"/>
      <c r="F20" s="488"/>
      <c r="G20" s="488"/>
      <c r="H20" s="488"/>
      <c r="I20" s="489"/>
      <c r="J20" s="489"/>
      <c r="K20" s="489"/>
      <c r="L20" s="488"/>
      <c r="M20" s="488"/>
      <c r="N20" s="488"/>
      <c r="O20" s="489"/>
      <c r="P20" s="489"/>
      <c r="Q20" s="489"/>
      <c r="R20" s="490"/>
    </row>
    <row r="21" spans="1:18" ht="74.25" customHeight="1">
      <c r="A21" s="491" t="s">
        <v>250</v>
      </c>
      <c r="B21" s="492" t="s">
        <v>527</v>
      </c>
      <c r="C21" s="493"/>
      <c r="D21" s="493"/>
      <c r="E21" s="493"/>
      <c r="F21" s="493"/>
      <c r="G21" s="493"/>
      <c r="H21" s="493"/>
      <c r="I21" s="494"/>
      <c r="J21" s="494"/>
      <c r="K21" s="494"/>
      <c r="L21" s="493"/>
      <c r="M21" s="493"/>
      <c r="N21" s="493"/>
      <c r="O21" s="494"/>
      <c r="P21" s="494"/>
      <c r="Q21" s="494"/>
      <c r="R21" s="495"/>
    </row>
    <row r="23" spans="1:18">
      <c r="M23" s="821" t="s">
        <v>82</v>
      </c>
      <c r="N23" s="821"/>
      <c r="O23" s="821"/>
      <c r="P23" s="821"/>
      <c r="Q23" s="821"/>
      <c r="R23" s="821"/>
    </row>
    <row r="24" spans="1:18">
      <c r="M24" s="822" t="s">
        <v>83</v>
      </c>
      <c r="N24" s="822"/>
      <c r="O24" s="822"/>
      <c r="P24" s="822"/>
      <c r="Q24" s="822"/>
      <c r="R24" s="822"/>
    </row>
    <row r="25" spans="1:18">
      <c r="M25" s="821" t="s">
        <v>84</v>
      </c>
      <c r="N25" s="821"/>
      <c r="O25" s="821"/>
      <c r="P25" s="821"/>
      <c r="Q25" s="821"/>
      <c r="R25" s="821"/>
    </row>
  </sheetData>
  <mergeCells count="19">
    <mergeCell ref="M23:R23"/>
    <mergeCell ref="M24:R24"/>
    <mergeCell ref="M25:R25"/>
    <mergeCell ref="B4:R4"/>
    <mergeCell ref="N5:R5"/>
    <mergeCell ref="L6:N6"/>
    <mergeCell ref="O6:Q6"/>
    <mergeCell ref="R6:R7"/>
    <mergeCell ref="A6:A7"/>
    <mergeCell ref="B6:B7"/>
    <mergeCell ref="C6:E6"/>
    <mergeCell ref="F6:H6"/>
    <mergeCell ref="I6:K6"/>
    <mergeCell ref="A3:R3"/>
    <mergeCell ref="A1:D1"/>
    <mergeCell ref="E1:H1"/>
    <mergeCell ref="P1:R1"/>
    <mergeCell ref="A2:D2"/>
    <mergeCell ref="E2:H2"/>
  </mergeCells>
  <pageMargins left="0.19685039370078741" right="0.19685039370078741" top="0.74803149606299213" bottom="0.74803149606299213" header="0.31496062992125984" footer="0.31496062992125984"/>
  <pageSetup paperSize="9" scale="9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0"/>
  <sheetViews>
    <sheetView workbookViewId="0">
      <selection activeCell="E13" sqref="E13"/>
    </sheetView>
  </sheetViews>
  <sheetFormatPr defaultRowHeight="15"/>
  <cols>
    <col min="1" max="1" width="4.42578125" customWidth="1"/>
    <col min="2" max="2" width="19.42578125" bestFit="1" customWidth="1"/>
    <col min="3" max="3" width="9.7109375" bestFit="1" customWidth="1"/>
    <col min="4" max="4" width="7.85546875" bestFit="1" customWidth="1"/>
    <col min="5" max="5" width="11.85546875" bestFit="1" customWidth="1"/>
    <col min="6" max="6" width="14.85546875" bestFit="1" customWidth="1"/>
    <col min="7" max="7" width="18.5703125" bestFit="1" customWidth="1"/>
    <col min="8" max="8" width="12.140625" customWidth="1"/>
  </cols>
  <sheetData>
    <row r="1" spans="1:8" ht="31.5" customHeight="1">
      <c r="A1" s="826" t="s">
        <v>238</v>
      </c>
      <c r="B1" s="826"/>
      <c r="C1" s="278"/>
      <c r="D1" s="278"/>
      <c r="E1" s="278"/>
      <c r="F1" s="279"/>
      <c r="G1" s="825" t="s">
        <v>62</v>
      </c>
      <c r="H1" s="825"/>
    </row>
    <row r="2" spans="1:8" ht="32.25" customHeight="1">
      <c r="A2" s="827" t="s">
        <v>746</v>
      </c>
      <c r="B2" s="827"/>
      <c r="C2" s="827"/>
      <c r="D2" s="827"/>
      <c r="E2" s="827"/>
      <c r="F2" s="827"/>
      <c r="G2" s="827"/>
      <c r="H2" s="827"/>
    </row>
    <row r="3" spans="1:8">
      <c r="A3" s="745" t="s">
        <v>2</v>
      </c>
      <c r="B3" s="745" t="s">
        <v>260</v>
      </c>
      <c r="C3" s="745" t="s">
        <v>95</v>
      </c>
      <c r="D3" s="745" t="s">
        <v>438</v>
      </c>
      <c r="E3" s="745" t="s">
        <v>258</v>
      </c>
      <c r="F3" s="745" t="s">
        <v>259</v>
      </c>
      <c r="G3" s="745" t="s">
        <v>439</v>
      </c>
      <c r="H3" s="745" t="s">
        <v>7</v>
      </c>
    </row>
    <row r="4" spans="1:8" ht="27.75" customHeight="1">
      <c r="A4" s="745"/>
      <c r="B4" s="745"/>
      <c r="C4" s="745"/>
      <c r="D4" s="745"/>
      <c r="E4" s="745"/>
      <c r="F4" s="745"/>
      <c r="G4" s="745"/>
      <c r="H4" s="745"/>
    </row>
    <row r="5" spans="1:8">
      <c r="A5" s="230" t="s">
        <v>240</v>
      </c>
      <c r="B5" s="230" t="s">
        <v>241</v>
      </c>
      <c r="C5" s="230"/>
      <c r="D5" s="230"/>
      <c r="E5" s="230"/>
      <c r="F5" s="230"/>
      <c r="G5" s="230"/>
      <c r="H5" s="230"/>
    </row>
    <row r="6" spans="1:8">
      <c r="A6" s="230" t="s">
        <v>11</v>
      </c>
      <c r="B6" s="230" t="s">
        <v>242</v>
      </c>
      <c r="C6" s="280"/>
      <c r="D6" s="280"/>
      <c r="E6" s="280"/>
      <c r="F6" s="280"/>
      <c r="G6" s="280"/>
      <c r="H6" s="280"/>
    </row>
    <row r="7" spans="1:8">
      <c r="A7" s="281">
        <v>1</v>
      </c>
      <c r="B7" s="281" t="s">
        <v>243</v>
      </c>
      <c r="C7" s="282"/>
      <c r="D7" s="282"/>
      <c r="E7" s="282"/>
      <c r="F7" s="282"/>
      <c r="G7" s="282"/>
      <c r="H7" s="282"/>
    </row>
    <row r="8" spans="1:8">
      <c r="A8" s="283"/>
      <c r="B8" s="283" t="s">
        <v>244</v>
      </c>
      <c r="C8" s="283"/>
      <c r="D8" s="283"/>
      <c r="E8" s="283"/>
      <c r="F8" s="283"/>
      <c r="G8" s="283"/>
      <c r="H8" s="283"/>
    </row>
    <row r="9" spans="1:8">
      <c r="A9" s="283"/>
      <c r="B9" s="283" t="s">
        <v>244</v>
      </c>
      <c r="C9" s="283"/>
      <c r="D9" s="283"/>
      <c r="E9" s="283"/>
      <c r="F9" s="283"/>
      <c r="G9" s="283"/>
      <c r="H9" s="283"/>
    </row>
    <row r="10" spans="1:8">
      <c r="A10" s="284">
        <v>2</v>
      </c>
      <c r="B10" s="284" t="s">
        <v>245</v>
      </c>
      <c r="C10" s="283"/>
      <c r="D10" s="283"/>
      <c r="E10" s="283"/>
      <c r="F10" s="283"/>
      <c r="G10" s="283"/>
      <c r="H10" s="283"/>
    </row>
    <row r="11" spans="1:8">
      <c r="A11" s="283"/>
      <c r="B11" s="283" t="s">
        <v>244</v>
      </c>
      <c r="C11" s="283"/>
      <c r="D11" s="283"/>
      <c r="E11" s="283"/>
      <c r="F11" s="283"/>
      <c r="G11" s="283"/>
      <c r="H11" s="283"/>
    </row>
    <row r="12" spans="1:8">
      <c r="A12" s="283"/>
      <c r="B12" s="283" t="s">
        <v>244</v>
      </c>
      <c r="C12" s="283"/>
      <c r="D12" s="283"/>
      <c r="E12" s="283"/>
      <c r="F12" s="283"/>
      <c r="G12" s="283"/>
      <c r="H12" s="283"/>
    </row>
    <row r="13" spans="1:8">
      <c r="A13" s="284">
        <v>3</v>
      </c>
      <c r="B13" s="284" t="s">
        <v>246</v>
      </c>
      <c r="C13" s="283"/>
      <c r="D13" s="283"/>
      <c r="E13" s="283"/>
      <c r="F13" s="283"/>
      <c r="G13" s="283"/>
      <c r="H13" s="283"/>
    </row>
    <row r="14" spans="1:8">
      <c r="A14" s="283"/>
      <c r="B14" s="283" t="s">
        <v>244</v>
      </c>
      <c r="C14" s="283"/>
      <c r="D14" s="283"/>
      <c r="E14" s="283"/>
      <c r="F14" s="283"/>
      <c r="G14" s="283"/>
      <c r="H14" s="283"/>
    </row>
    <row r="15" spans="1:8">
      <c r="A15" s="285"/>
      <c r="B15" s="285" t="s">
        <v>244</v>
      </c>
      <c r="C15" s="285"/>
      <c r="D15" s="285"/>
      <c r="E15" s="285"/>
      <c r="F15" s="285"/>
      <c r="G15" s="285"/>
      <c r="H15" s="285"/>
    </row>
    <row r="16" spans="1:8" ht="28.5">
      <c r="A16" s="230" t="s">
        <v>16</v>
      </c>
      <c r="B16" s="230" t="s">
        <v>247</v>
      </c>
      <c r="C16" s="230"/>
      <c r="D16" s="230"/>
      <c r="E16" s="230"/>
      <c r="F16" s="230"/>
      <c r="G16" s="230"/>
      <c r="H16" s="230"/>
    </row>
    <row r="17" spans="1:8">
      <c r="A17" s="281">
        <v>1</v>
      </c>
      <c r="B17" s="281" t="s">
        <v>248</v>
      </c>
      <c r="C17" s="282"/>
      <c r="D17" s="282"/>
      <c r="E17" s="282"/>
      <c r="F17" s="282"/>
      <c r="G17" s="282"/>
      <c r="H17" s="282"/>
    </row>
    <row r="18" spans="1:8">
      <c r="A18" s="283"/>
      <c r="B18" s="283" t="s">
        <v>244</v>
      </c>
      <c r="C18" s="283"/>
      <c r="D18" s="283"/>
      <c r="E18" s="283"/>
      <c r="F18" s="283"/>
      <c r="G18" s="283"/>
      <c r="H18" s="283"/>
    </row>
    <row r="19" spans="1:8">
      <c r="A19" s="283"/>
      <c r="B19" s="283" t="s">
        <v>244</v>
      </c>
      <c r="C19" s="283"/>
      <c r="D19" s="283"/>
      <c r="E19" s="283"/>
      <c r="F19" s="283"/>
      <c r="G19" s="283"/>
      <c r="H19" s="283"/>
    </row>
    <row r="20" spans="1:8">
      <c r="A20" s="284">
        <v>2</v>
      </c>
      <c r="B20" s="284" t="s">
        <v>245</v>
      </c>
      <c r="C20" s="283"/>
      <c r="D20" s="283"/>
      <c r="E20" s="283"/>
      <c r="F20" s="283"/>
      <c r="G20" s="283"/>
      <c r="H20" s="283"/>
    </row>
    <row r="21" spans="1:8">
      <c r="A21" s="283"/>
      <c r="B21" s="283" t="s">
        <v>244</v>
      </c>
      <c r="C21" s="283"/>
      <c r="D21" s="283"/>
      <c r="E21" s="283"/>
      <c r="F21" s="283"/>
      <c r="G21" s="283"/>
      <c r="H21" s="283"/>
    </row>
    <row r="22" spans="1:8">
      <c r="A22" s="283"/>
      <c r="B22" s="283" t="s">
        <v>244</v>
      </c>
      <c r="C22" s="283"/>
      <c r="D22" s="283"/>
      <c r="E22" s="283"/>
      <c r="F22" s="283"/>
      <c r="G22" s="283"/>
      <c r="H22" s="283"/>
    </row>
    <row r="23" spans="1:8">
      <c r="A23" s="284">
        <v>3</v>
      </c>
      <c r="B23" s="284" t="s">
        <v>243</v>
      </c>
      <c r="C23" s="283"/>
      <c r="D23" s="283"/>
      <c r="E23" s="283"/>
      <c r="F23" s="283"/>
      <c r="G23" s="283"/>
      <c r="H23" s="283"/>
    </row>
    <row r="24" spans="1:8">
      <c r="A24" s="283"/>
      <c r="B24" s="283" t="s">
        <v>244</v>
      </c>
      <c r="C24" s="283"/>
      <c r="D24" s="283"/>
      <c r="E24" s="283"/>
      <c r="F24" s="283"/>
      <c r="G24" s="283"/>
      <c r="H24" s="283"/>
    </row>
    <row r="25" spans="1:8">
      <c r="A25" s="283"/>
      <c r="B25" s="283" t="s">
        <v>244</v>
      </c>
      <c r="C25" s="283"/>
      <c r="D25" s="283"/>
      <c r="E25" s="283"/>
      <c r="F25" s="283"/>
      <c r="G25" s="283"/>
      <c r="H25" s="283"/>
    </row>
    <row r="26" spans="1:8" ht="30">
      <c r="A26" s="284">
        <v>4</v>
      </c>
      <c r="B26" s="284" t="s">
        <v>249</v>
      </c>
      <c r="C26" s="283"/>
      <c r="D26" s="283"/>
      <c r="E26" s="283"/>
      <c r="F26" s="283"/>
      <c r="G26" s="283"/>
      <c r="H26" s="283"/>
    </row>
    <row r="27" spans="1:8">
      <c r="A27" s="283"/>
      <c r="B27" s="283" t="s">
        <v>244</v>
      </c>
      <c r="C27" s="283"/>
      <c r="D27" s="283"/>
      <c r="E27" s="283"/>
      <c r="F27" s="283"/>
      <c r="G27" s="283"/>
      <c r="H27" s="283"/>
    </row>
    <row r="28" spans="1:8">
      <c r="A28" s="283"/>
      <c r="B28" s="283" t="s">
        <v>244</v>
      </c>
      <c r="C28" s="283"/>
      <c r="D28" s="283"/>
      <c r="E28" s="283"/>
      <c r="F28" s="283"/>
      <c r="G28" s="283"/>
      <c r="H28" s="283"/>
    </row>
    <row r="29" spans="1:8">
      <c r="A29" s="284">
        <v>5</v>
      </c>
      <c r="B29" s="284" t="s">
        <v>130</v>
      </c>
      <c r="C29" s="283"/>
      <c r="D29" s="283"/>
      <c r="E29" s="283"/>
      <c r="F29" s="283"/>
      <c r="G29" s="283"/>
      <c r="H29" s="283"/>
    </row>
    <row r="30" spans="1:8">
      <c r="A30" s="283"/>
      <c r="B30" s="283" t="s">
        <v>244</v>
      </c>
      <c r="C30" s="283"/>
      <c r="D30" s="283"/>
      <c r="E30" s="283"/>
      <c r="F30" s="283"/>
      <c r="G30" s="283"/>
      <c r="H30" s="283"/>
    </row>
    <row r="31" spans="1:8">
      <c r="A31" s="285"/>
      <c r="B31" s="285" t="s">
        <v>244</v>
      </c>
      <c r="C31" s="285"/>
      <c r="D31" s="285"/>
      <c r="E31" s="285"/>
      <c r="F31" s="285"/>
      <c r="G31" s="285"/>
      <c r="H31" s="285"/>
    </row>
    <row r="32" spans="1:8" ht="42.75">
      <c r="A32" s="230" t="s">
        <v>250</v>
      </c>
      <c r="B32" s="230" t="s">
        <v>251</v>
      </c>
      <c r="C32" s="280"/>
      <c r="D32" s="280"/>
      <c r="E32" s="280"/>
      <c r="F32" s="280"/>
      <c r="G32" s="280"/>
      <c r="H32" s="280"/>
    </row>
    <row r="33" spans="1:8">
      <c r="A33" s="281">
        <v>1</v>
      </c>
      <c r="B33" s="281" t="s">
        <v>252</v>
      </c>
      <c r="C33" s="282"/>
      <c r="D33" s="282"/>
      <c r="E33" s="282"/>
      <c r="F33" s="282"/>
      <c r="G33" s="282"/>
      <c r="H33" s="282"/>
    </row>
    <row r="34" spans="1:8">
      <c r="A34" s="286"/>
      <c r="B34" s="283" t="s">
        <v>244</v>
      </c>
      <c r="C34" s="283"/>
      <c r="D34" s="283"/>
      <c r="E34" s="283"/>
      <c r="F34" s="283"/>
      <c r="G34" s="283"/>
      <c r="H34" s="283"/>
    </row>
    <row r="35" spans="1:8">
      <c r="A35" s="284">
        <v>2</v>
      </c>
      <c r="B35" s="284" t="s">
        <v>253</v>
      </c>
      <c r="C35" s="283"/>
      <c r="D35" s="283"/>
      <c r="E35" s="283"/>
      <c r="F35" s="283"/>
      <c r="G35" s="283"/>
      <c r="H35" s="283"/>
    </row>
    <row r="36" spans="1:8">
      <c r="A36" s="283"/>
      <c r="B36" s="283" t="s">
        <v>244</v>
      </c>
      <c r="C36" s="283"/>
      <c r="D36" s="283"/>
      <c r="E36" s="283"/>
      <c r="F36" s="283"/>
      <c r="G36" s="283"/>
      <c r="H36" s="283"/>
    </row>
    <row r="37" spans="1:8">
      <c r="A37" s="284">
        <v>3</v>
      </c>
      <c r="B37" s="284" t="s">
        <v>130</v>
      </c>
      <c r="C37" s="283"/>
      <c r="D37" s="283"/>
      <c r="E37" s="283"/>
      <c r="F37" s="283"/>
      <c r="G37" s="283"/>
      <c r="H37" s="283"/>
    </row>
    <row r="38" spans="1:8">
      <c r="A38" s="285"/>
      <c r="B38" s="285" t="s">
        <v>244</v>
      </c>
      <c r="C38" s="285"/>
      <c r="D38" s="285"/>
      <c r="E38" s="285"/>
      <c r="F38" s="285"/>
      <c r="G38" s="285"/>
      <c r="H38" s="285"/>
    </row>
    <row r="39" spans="1:8" ht="28.5">
      <c r="A39" s="230" t="s">
        <v>254</v>
      </c>
      <c r="B39" s="230" t="s">
        <v>255</v>
      </c>
      <c r="C39" s="280"/>
      <c r="D39" s="280"/>
      <c r="E39" s="280"/>
      <c r="F39" s="280"/>
      <c r="G39" s="280"/>
      <c r="H39" s="280"/>
    </row>
    <row r="40" spans="1:8" ht="28.5">
      <c r="A40" s="230" t="s">
        <v>256</v>
      </c>
      <c r="B40" s="230" t="s">
        <v>257</v>
      </c>
      <c r="C40" s="280"/>
      <c r="D40" s="280"/>
      <c r="E40" s="280"/>
      <c r="F40" s="280"/>
      <c r="G40" s="280"/>
      <c r="H40" s="280"/>
    </row>
    <row r="41" spans="1:8">
      <c r="A41" s="230" t="s">
        <v>11</v>
      </c>
      <c r="B41" s="230" t="s">
        <v>242</v>
      </c>
      <c r="C41" s="280"/>
      <c r="D41" s="280"/>
      <c r="E41" s="280"/>
      <c r="F41" s="280"/>
      <c r="G41" s="280"/>
      <c r="H41" s="280"/>
    </row>
    <row r="42" spans="1:8">
      <c r="A42" s="281">
        <v>1</v>
      </c>
      <c r="B42" s="281" t="s">
        <v>243</v>
      </c>
      <c r="C42" s="282"/>
      <c r="D42" s="282"/>
      <c r="E42" s="282"/>
      <c r="F42" s="282"/>
      <c r="G42" s="282"/>
      <c r="H42" s="282"/>
    </row>
    <row r="43" spans="1:8">
      <c r="A43" s="283"/>
      <c r="B43" s="283" t="s">
        <v>244</v>
      </c>
      <c r="C43" s="283"/>
      <c r="D43" s="283"/>
      <c r="E43" s="283"/>
      <c r="F43" s="283"/>
      <c r="G43" s="283"/>
      <c r="H43" s="283"/>
    </row>
    <row r="44" spans="1:8">
      <c r="A44" s="283"/>
      <c r="B44" s="283" t="s">
        <v>244</v>
      </c>
      <c r="C44" s="283"/>
      <c r="D44" s="283"/>
      <c r="E44" s="283"/>
      <c r="F44" s="283"/>
      <c r="G44" s="283"/>
      <c r="H44" s="283"/>
    </row>
    <row r="45" spans="1:8">
      <c r="A45" s="284">
        <v>2</v>
      </c>
      <c r="B45" s="284" t="s">
        <v>245</v>
      </c>
      <c r="C45" s="283"/>
      <c r="D45" s="283"/>
      <c r="E45" s="283"/>
      <c r="F45" s="283"/>
      <c r="G45" s="283"/>
      <c r="H45" s="283"/>
    </row>
    <row r="46" spans="1:8">
      <c r="A46" s="283"/>
      <c r="B46" s="283" t="s">
        <v>244</v>
      </c>
      <c r="C46" s="283"/>
      <c r="D46" s="283"/>
      <c r="E46" s="283"/>
      <c r="F46" s="283"/>
      <c r="G46" s="283"/>
      <c r="H46" s="283"/>
    </row>
    <row r="47" spans="1:8">
      <c r="A47" s="283"/>
      <c r="B47" s="283" t="s">
        <v>244</v>
      </c>
      <c r="C47" s="283"/>
      <c r="D47" s="283"/>
      <c r="E47" s="283"/>
      <c r="F47" s="283"/>
      <c r="G47" s="283"/>
      <c r="H47" s="283"/>
    </row>
    <row r="48" spans="1:8">
      <c r="A48" s="284">
        <v>3</v>
      </c>
      <c r="B48" s="284" t="s">
        <v>246</v>
      </c>
      <c r="C48" s="283"/>
      <c r="D48" s="283"/>
      <c r="E48" s="283"/>
      <c r="F48" s="283"/>
      <c r="G48" s="283"/>
      <c r="H48" s="283"/>
    </row>
    <row r="49" spans="1:8">
      <c r="A49" s="283"/>
      <c r="B49" s="283" t="s">
        <v>244</v>
      </c>
      <c r="C49" s="283"/>
      <c r="D49" s="283"/>
      <c r="E49" s="283"/>
      <c r="F49" s="283"/>
      <c r="G49" s="283"/>
      <c r="H49" s="283"/>
    </row>
    <row r="50" spans="1:8">
      <c r="A50" s="285"/>
      <c r="B50" s="285" t="s">
        <v>244</v>
      </c>
      <c r="C50" s="285"/>
      <c r="D50" s="285"/>
      <c r="E50" s="285"/>
      <c r="F50" s="285"/>
      <c r="G50" s="285"/>
      <c r="H50" s="285"/>
    </row>
    <row r="51" spans="1:8" ht="28.5">
      <c r="A51" s="230" t="s">
        <v>16</v>
      </c>
      <c r="B51" s="230" t="s">
        <v>247</v>
      </c>
      <c r="C51" s="230"/>
      <c r="D51" s="230"/>
      <c r="E51" s="230"/>
      <c r="F51" s="230"/>
      <c r="G51" s="230"/>
      <c r="H51" s="230"/>
    </row>
    <row r="52" spans="1:8">
      <c r="A52" s="281">
        <v>1</v>
      </c>
      <c r="B52" s="281" t="s">
        <v>248</v>
      </c>
      <c r="C52" s="282"/>
      <c r="D52" s="282"/>
      <c r="E52" s="282"/>
      <c r="F52" s="282"/>
      <c r="G52" s="282"/>
      <c r="H52" s="282"/>
    </row>
    <row r="53" spans="1:8">
      <c r="A53" s="283"/>
      <c r="B53" s="283" t="s">
        <v>244</v>
      </c>
      <c r="C53" s="283"/>
      <c r="D53" s="283"/>
      <c r="E53" s="283"/>
      <c r="F53" s="283"/>
      <c r="G53" s="283"/>
      <c r="H53" s="283"/>
    </row>
    <row r="54" spans="1:8">
      <c r="A54" s="283"/>
      <c r="B54" s="283" t="s">
        <v>244</v>
      </c>
      <c r="C54" s="283"/>
      <c r="D54" s="283"/>
      <c r="E54" s="283"/>
      <c r="F54" s="283"/>
      <c r="G54" s="283"/>
      <c r="H54" s="283"/>
    </row>
    <row r="55" spans="1:8">
      <c r="A55" s="284">
        <v>2</v>
      </c>
      <c r="B55" s="284" t="s">
        <v>245</v>
      </c>
      <c r="C55" s="283"/>
      <c r="D55" s="283"/>
      <c r="E55" s="283"/>
      <c r="F55" s="283"/>
      <c r="G55" s="283"/>
      <c r="H55" s="283"/>
    </row>
    <row r="56" spans="1:8">
      <c r="A56" s="283"/>
      <c r="B56" s="283" t="s">
        <v>244</v>
      </c>
      <c r="C56" s="283"/>
      <c r="D56" s="283"/>
      <c r="E56" s="283"/>
      <c r="F56" s="283"/>
      <c r="G56" s="283"/>
      <c r="H56" s="283"/>
    </row>
    <row r="57" spans="1:8">
      <c r="A57" s="283"/>
      <c r="B57" s="283" t="s">
        <v>244</v>
      </c>
      <c r="C57" s="283"/>
      <c r="D57" s="283"/>
      <c r="E57" s="283"/>
      <c r="F57" s="283"/>
      <c r="G57" s="283"/>
      <c r="H57" s="283"/>
    </row>
    <row r="58" spans="1:8">
      <c r="A58" s="284">
        <v>3</v>
      </c>
      <c r="B58" s="284" t="s">
        <v>243</v>
      </c>
      <c r="C58" s="283"/>
      <c r="D58" s="283"/>
      <c r="E58" s="283"/>
      <c r="F58" s="283"/>
      <c r="G58" s="283"/>
      <c r="H58" s="283"/>
    </row>
    <row r="59" spans="1:8">
      <c r="A59" s="283"/>
      <c r="B59" s="283" t="s">
        <v>244</v>
      </c>
      <c r="C59" s="283"/>
      <c r="D59" s="283"/>
      <c r="E59" s="283"/>
      <c r="F59" s="283"/>
      <c r="G59" s="283"/>
      <c r="H59" s="283"/>
    </row>
    <row r="60" spans="1:8">
      <c r="A60" s="283"/>
      <c r="B60" s="283" t="s">
        <v>244</v>
      </c>
      <c r="C60" s="283"/>
      <c r="D60" s="283"/>
      <c r="E60" s="283"/>
      <c r="F60" s="283"/>
      <c r="G60" s="283"/>
      <c r="H60" s="283"/>
    </row>
    <row r="61" spans="1:8" ht="30">
      <c r="A61" s="284">
        <v>4</v>
      </c>
      <c r="B61" s="284" t="s">
        <v>249</v>
      </c>
      <c r="C61" s="283"/>
      <c r="D61" s="283"/>
      <c r="E61" s="283"/>
      <c r="F61" s="283"/>
      <c r="G61" s="283"/>
      <c r="H61" s="283"/>
    </row>
    <row r="62" spans="1:8">
      <c r="A62" s="283"/>
      <c r="B62" s="283" t="s">
        <v>244</v>
      </c>
      <c r="C62" s="283"/>
      <c r="D62" s="283"/>
      <c r="E62" s="283"/>
      <c r="F62" s="283"/>
      <c r="G62" s="283"/>
      <c r="H62" s="283"/>
    </row>
    <row r="63" spans="1:8">
      <c r="A63" s="283"/>
      <c r="B63" s="283" t="s">
        <v>244</v>
      </c>
      <c r="C63" s="283"/>
      <c r="D63" s="283"/>
      <c r="E63" s="283"/>
      <c r="F63" s="283"/>
      <c r="G63" s="283"/>
      <c r="H63" s="283"/>
    </row>
    <row r="64" spans="1:8">
      <c r="A64" s="284">
        <v>5</v>
      </c>
      <c r="B64" s="284" t="s">
        <v>130</v>
      </c>
      <c r="C64" s="283"/>
      <c r="D64" s="283"/>
      <c r="E64" s="283"/>
      <c r="F64" s="283"/>
      <c r="G64" s="283"/>
      <c r="H64" s="283"/>
    </row>
    <row r="65" spans="1:8">
      <c r="A65" s="283"/>
      <c r="B65" s="283" t="s">
        <v>244</v>
      </c>
      <c r="C65" s="283"/>
      <c r="D65" s="283"/>
      <c r="E65" s="283"/>
      <c r="F65" s="283"/>
      <c r="G65" s="283"/>
      <c r="H65" s="283"/>
    </row>
    <row r="66" spans="1:8">
      <c r="A66" s="285"/>
      <c r="B66" s="285" t="s">
        <v>244</v>
      </c>
      <c r="C66" s="285"/>
      <c r="D66" s="285"/>
      <c r="E66" s="285"/>
      <c r="F66" s="285"/>
      <c r="G66" s="285"/>
      <c r="H66" s="285"/>
    </row>
    <row r="67" spans="1:8" ht="42.75">
      <c r="A67" s="230" t="s">
        <v>250</v>
      </c>
      <c r="B67" s="230" t="s">
        <v>251</v>
      </c>
      <c r="C67" s="280"/>
      <c r="D67" s="280"/>
      <c r="E67" s="280"/>
      <c r="F67" s="280"/>
      <c r="G67" s="280"/>
      <c r="H67" s="280"/>
    </row>
    <row r="68" spans="1:8">
      <c r="A68" s="281">
        <v>1</v>
      </c>
      <c r="B68" s="281" t="s">
        <v>252</v>
      </c>
      <c r="C68" s="282"/>
      <c r="D68" s="282"/>
      <c r="E68" s="282"/>
      <c r="F68" s="282"/>
      <c r="G68" s="282"/>
      <c r="H68" s="282"/>
    </row>
    <row r="69" spans="1:8">
      <c r="A69" s="286"/>
      <c r="B69" s="283" t="s">
        <v>244</v>
      </c>
      <c r="C69" s="283"/>
      <c r="D69" s="283"/>
      <c r="E69" s="283"/>
      <c r="F69" s="283"/>
      <c r="G69" s="283"/>
      <c r="H69" s="283"/>
    </row>
    <row r="70" spans="1:8">
      <c r="A70" s="284">
        <v>2</v>
      </c>
      <c r="B70" s="284" t="s">
        <v>253</v>
      </c>
      <c r="C70" s="283"/>
      <c r="D70" s="283"/>
      <c r="E70" s="283"/>
      <c r="F70" s="283"/>
      <c r="G70" s="283"/>
      <c r="H70" s="283"/>
    </row>
    <row r="71" spans="1:8">
      <c r="A71" s="283"/>
      <c r="B71" s="283" t="s">
        <v>244</v>
      </c>
      <c r="C71" s="283"/>
      <c r="D71" s="283"/>
      <c r="E71" s="283"/>
      <c r="F71" s="283"/>
      <c r="G71" s="283"/>
      <c r="H71" s="283"/>
    </row>
    <row r="72" spans="1:8">
      <c r="A72" s="284">
        <v>3</v>
      </c>
      <c r="B72" s="284" t="s">
        <v>130</v>
      </c>
      <c r="C72" s="283"/>
      <c r="D72" s="283"/>
      <c r="E72" s="283"/>
      <c r="F72" s="283"/>
      <c r="G72" s="283"/>
      <c r="H72" s="283"/>
    </row>
    <row r="73" spans="1:8">
      <c r="A73" s="285"/>
      <c r="B73" s="285" t="s">
        <v>244</v>
      </c>
      <c r="C73" s="285"/>
      <c r="D73" s="285"/>
      <c r="E73" s="285"/>
      <c r="F73" s="285"/>
      <c r="G73" s="285"/>
      <c r="H73" s="285"/>
    </row>
    <row r="74" spans="1:8" ht="28.5">
      <c r="A74" s="230" t="s">
        <v>254</v>
      </c>
      <c r="B74" s="230" t="s">
        <v>255</v>
      </c>
      <c r="C74" s="280"/>
      <c r="D74" s="280"/>
      <c r="E74" s="280"/>
      <c r="F74" s="280"/>
      <c r="G74" s="280"/>
      <c r="H74" s="280"/>
    </row>
    <row r="75" spans="1:8" ht="15.75">
      <c r="A75" s="229"/>
      <c r="B75" s="229" t="s">
        <v>17</v>
      </c>
      <c r="C75" s="229"/>
      <c r="D75" s="229"/>
      <c r="E75" s="229"/>
      <c r="F75" s="229"/>
      <c r="G75" s="229"/>
      <c r="H75" s="229"/>
    </row>
    <row r="78" spans="1:8" ht="15.75">
      <c r="A78" s="178" t="s">
        <v>183</v>
      </c>
      <c r="B78" s="231"/>
      <c r="C78" s="231"/>
    </row>
    <row r="79" spans="1:8" ht="15.75">
      <c r="A79" s="179" t="s">
        <v>186</v>
      </c>
      <c r="B79" s="29"/>
      <c r="C79" s="90"/>
    </row>
    <row r="80" spans="1:8" ht="15.75">
      <c r="A80" s="179" t="s">
        <v>191</v>
      </c>
      <c r="B80" s="29"/>
      <c r="C80" s="90"/>
    </row>
  </sheetData>
  <mergeCells count="11">
    <mergeCell ref="G1:H1"/>
    <mergeCell ref="A1:B1"/>
    <mergeCell ref="A2:H2"/>
    <mergeCell ref="A3:A4"/>
    <mergeCell ref="B3:B4"/>
    <mergeCell ref="C3:C4"/>
    <mergeCell ref="D3:D4"/>
    <mergeCell ref="E3:E4"/>
    <mergeCell ref="F3:F4"/>
    <mergeCell ref="G3:G4"/>
    <mergeCell ref="H3:H4"/>
  </mergeCells>
  <pageMargins left="0.19685039370078741" right="0.19685039370078741" top="0.19685039370078741" bottom="0.19685039370078741"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0"/>
  <sheetViews>
    <sheetView workbookViewId="0">
      <selection activeCell="G23" sqref="G23"/>
    </sheetView>
  </sheetViews>
  <sheetFormatPr defaultRowHeight="12.75"/>
  <cols>
    <col min="1" max="1" width="7.140625" style="223" customWidth="1"/>
    <col min="2" max="2" width="46.42578125" style="91" customWidth="1"/>
    <col min="3" max="3" width="16.28515625" style="91" customWidth="1"/>
    <col min="4" max="4" width="15.42578125" style="91" customWidth="1"/>
    <col min="5" max="5" width="14.140625" style="91" customWidth="1"/>
    <col min="6" max="6" width="13.85546875" style="91" customWidth="1"/>
    <col min="7" max="7" width="11.42578125" style="91" customWidth="1"/>
    <col min="8" max="8" width="13.42578125" style="91" customWidth="1"/>
    <col min="9" max="9" width="15.7109375" style="91" customWidth="1"/>
    <col min="10" max="16384" width="9.140625" style="91"/>
  </cols>
  <sheetData>
    <row r="1" spans="1:9" ht="15.75">
      <c r="A1" s="832" t="s">
        <v>99</v>
      </c>
      <c r="B1" s="833"/>
      <c r="C1" s="227"/>
      <c r="D1" s="106"/>
      <c r="E1" s="834" t="s">
        <v>63</v>
      </c>
      <c r="F1" s="834"/>
      <c r="G1" s="834"/>
      <c r="H1" s="834"/>
      <c r="I1" s="834"/>
    </row>
    <row r="2" spans="1:9" ht="23.25" customHeight="1">
      <c r="A2" s="831" t="s">
        <v>217</v>
      </c>
      <c r="B2" s="831"/>
      <c r="C2" s="831"/>
      <c r="D2" s="831"/>
      <c r="E2" s="831"/>
      <c r="F2" s="831"/>
      <c r="G2" s="831"/>
      <c r="H2" s="831"/>
      <c r="I2" s="831"/>
    </row>
    <row r="3" spans="1:9">
      <c r="A3" s="239"/>
      <c r="B3" s="104"/>
      <c r="C3" s="104"/>
      <c r="D3" s="104"/>
      <c r="E3" s="104"/>
      <c r="F3" s="104"/>
      <c r="G3" s="104"/>
      <c r="H3" s="104"/>
      <c r="I3" s="104"/>
    </row>
    <row r="4" spans="1:9" ht="19.5" customHeight="1">
      <c r="A4" s="830" t="s">
        <v>748</v>
      </c>
      <c r="B4" s="830"/>
      <c r="C4" s="830"/>
      <c r="D4" s="830"/>
      <c r="E4" s="830"/>
      <c r="F4" s="830"/>
      <c r="G4" s="830"/>
      <c r="H4" s="830"/>
      <c r="I4" s="830"/>
    </row>
    <row r="5" spans="1:9">
      <c r="A5" s="239"/>
      <c r="B5" s="104"/>
      <c r="C5" s="104"/>
      <c r="D5" s="104"/>
      <c r="E5" s="104"/>
      <c r="F5" s="104"/>
      <c r="G5" s="104"/>
      <c r="H5" s="104"/>
      <c r="I5" s="104"/>
    </row>
    <row r="6" spans="1:9" s="93" customFormat="1" ht="32.25" customHeight="1">
      <c r="A6" s="835" t="s">
        <v>97</v>
      </c>
      <c r="B6" s="828" t="s">
        <v>37</v>
      </c>
      <c r="C6" s="828" t="s">
        <v>751</v>
      </c>
      <c r="D6" s="837" t="s">
        <v>72</v>
      </c>
      <c r="E6" s="838"/>
      <c r="F6" s="839"/>
      <c r="G6" s="840" t="s">
        <v>200</v>
      </c>
      <c r="H6" s="841"/>
      <c r="I6" s="828" t="s">
        <v>7</v>
      </c>
    </row>
    <row r="7" spans="1:9" s="93" customFormat="1" ht="57">
      <c r="A7" s="836"/>
      <c r="B7" s="829"/>
      <c r="C7" s="829"/>
      <c r="D7" s="228" t="s">
        <v>75</v>
      </c>
      <c r="E7" s="228" t="s">
        <v>749</v>
      </c>
      <c r="F7" s="228" t="s">
        <v>750</v>
      </c>
      <c r="G7" s="225" t="s">
        <v>201</v>
      </c>
      <c r="H7" s="225" t="s">
        <v>202</v>
      </c>
      <c r="I7" s="829"/>
    </row>
    <row r="8" spans="1:9" s="103" customFormat="1" ht="34.5" customHeight="1">
      <c r="A8" s="240">
        <v>1</v>
      </c>
      <c r="B8" s="99" t="s">
        <v>211</v>
      </c>
      <c r="C8" s="99"/>
      <c r="D8" s="97"/>
      <c r="E8" s="97"/>
      <c r="F8" s="97"/>
      <c r="G8" s="97"/>
      <c r="H8" s="97"/>
      <c r="I8" s="97"/>
    </row>
    <row r="9" spans="1:9" s="103" customFormat="1" ht="24" customHeight="1">
      <c r="A9" s="226"/>
      <c r="B9" s="98" t="s">
        <v>212</v>
      </c>
      <c r="C9" s="98"/>
      <c r="D9" s="97"/>
      <c r="E9" s="97"/>
      <c r="F9" s="97"/>
      <c r="G9" s="97"/>
      <c r="H9" s="97"/>
      <c r="I9" s="97"/>
    </row>
    <row r="10" spans="1:9" s="103" customFormat="1" ht="24" customHeight="1">
      <c r="A10" s="226"/>
      <c r="B10" s="98" t="s">
        <v>213</v>
      </c>
      <c r="C10" s="98"/>
      <c r="D10" s="97"/>
      <c r="E10" s="97"/>
      <c r="F10" s="97"/>
      <c r="G10" s="97"/>
      <c r="H10" s="97"/>
      <c r="I10" s="97"/>
    </row>
    <row r="11" spans="1:9" s="103" customFormat="1" ht="24" customHeight="1">
      <c r="A11" s="226"/>
      <c r="B11" s="98" t="s">
        <v>214</v>
      </c>
      <c r="C11" s="98"/>
      <c r="D11" s="97"/>
      <c r="E11" s="97"/>
      <c r="F11" s="97"/>
      <c r="G11" s="97"/>
      <c r="H11" s="97"/>
      <c r="I11" s="97"/>
    </row>
    <row r="12" spans="1:9" s="103" customFormat="1" ht="24" customHeight="1">
      <c r="A12" s="240">
        <v>2</v>
      </c>
      <c r="B12" s="99" t="s">
        <v>336</v>
      </c>
      <c r="C12" s="98"/>
      <c r="D12" s="97"/>
      <c r="E12" s="97"/>
      <c r="F12" s="97"/>
      <c r="G12" s="97"/>
      <c r="H12" s="97"/>
      <c r="I12" s="97"/>
    </row>
    <row r="13" spans="1:9" s="103" customFormat="1" ht="24" customHeight="1">
      <c r="A13" s="240"/>
      <c r="B13" s="98" t="s">
        <v>204</v>
      </c>
      <c r="C13" s="98"/>
      <c r="D13" s="97"/>
      <c r="E13" s="97"/>
      <c r="F13" s="97"/>
      <c r="G13" s="97"/>
      <c r="H13" s="97"/>
      <c r="I13" s="97"/>
    </row>
    <row r="14" spans="1:9" s="103" customFormat="1" ht="30">
      <c r="A14" s="240">
        <v>3</v>
      </c>
      <c r="B14" s="99" t="s">
        <v>205</v>
      </c>
      <c r="C14" s="98"/>
      <c r="D14" s="97"/>
      <c r="E14" s="97"/>
      <c r="F14" s="97"/>
      <c r="G14" s="97"/>
      <c r="H14" s="97"/>
      <c r="I14" s="97"/>
    </row>
    <row r="15" spans="1:9" s="103" customFormat="1" ht="24" customHeight="1">
      <c r="A15" s="240"/>
      <c r="B15" s="98" t="s">
        <v>206</v>
      </c>
      <c r="C15" s="98"/>
      <c r="D15" s="97"/>
      <c r="E15" s="97"/>
      <c r="F15" s="97"/>
      <c r="G15" s="97"/>
      <c r="H15" s="97"/>
      <c r="I15" s="97"/>
    </row>
    <row r="16" spans="1:9" s="103" customFormat="1" ht="24" customHeight="1">
      <c r="A16" s="240">
        <v>4</v>
      </c>
      <c r="B16" s="99" t="s">
        <v>215</v>
      </c>
      <c r="C16" s="98"/>
      <c r="D16" s="97"/>
      <c r="E16" s="97"/>
      <c r="F16" s="97"/>
      <c r="G16" s="97"/>
      <c r="H16" s="97"/>
      <c r="I16" s="97"/>
    </row>
    <row r="17" spans="1:9" s="103" customFormat="1" ht="24" customHeight="1">
      <c r="A17" s="240"/>
      <c r="B17" s="98" t="s">
        <v>216</v>
      </c>
      <c r="C17" s="98"/>
      <c r="D17" s="97"/>
      <c r="E17" s="97"/>
      <c r="F17" s="97"/>
      <c r="G17" s="97"/>
      <c r="H17" s="97"/>
      <c r="I17" s="97"/>
    </row>
    <row r="18" spans="1:9" s="101" customFormat="1" ht="30" customHeight="1">
      <c r="A18" s="240">
        <v>5</v>
      </c>
      <c r="B18" s="99" t="s">
        <v>207</v>
      </c>
      <c r="C18" s="99"/>
      <c r="D18" s="97"/>
      <c r="E18" s="97"/>
      <c r="F18" s="97"/>
      <c r="G18" s="97"/>
      <c r="H18" s="97"/>
      <c r="I18" s="97"/>
    </row>
    <row r="19" spans="1:9" s="101" customFormat="1" ht="21.75" customHeight="1">
      <c r="A19" s="226"/>
      <c r="B19" s="98" t="s">
        <v>208</v>
      </c>
      <c r="C19" s="98"/>
      <c r="D19" s="97"/>
      <c r="E19" s="97"/>
      <c r="F19" s="97"/>
      <c r="G19" s="97"/>
      <c r="H19" s="97"/>
      <c r="I19" s="97"/>
    </row>
    <row r="20" spans="1:9" s="101" customFormat="1" ht="30" customHeight="1">
      <c r="A20" s="240"/>
      <c r="B20" s="224" t="s">
        <v>17</v>
      </c>
      <c r="C20" s="99"/>
      <c r="D20" s="97"/>
      <c r="E20" s="97"/>
      <c r="F20" s="97"/>
      <c r="G20" s="97"/>
      <c r="H20" s="97"/>
      <c r="I20" s="97"/>
    </row>
    <row r="21" spans="1:9" ht="28.5" customHeight="1">
      <c r="A21" s="830" t="s">
        <v>747</v>
      </c>
      <c r="B21" s="830"/>
      <c r="C21" s="830"/>
      <c r="D21" s="830"/>
      <c r="E21" s="830"/>
      <c r="F21" s="830"/>
      <c r="G21" s="830"/>
      <c r="H21" s="104"/>
      <c r="I21" s="104"/>
    </row>
    <row r="22" spans="1:9">
      <c r="A22" s="239"/>
      <c r="B22" s="104"/>
      <c r="C22" s="104"/>
      <c r="D22" s="104"/>
      <c r="E22" s="104"/>
      <c r="F22" s="104"/>
      <c r="G22" s="104"/>
      <c r="H22" s="104"/>
      <c r="I22" s="104"/>
    </row>
    <row r="23" spans="1:9" s="223" customFormat="1" ht="69.75" customHeight="1">
      <c r="A23" s="228" t="s">
        <v>97</v>
      </c>
      <c r="B23" s="228" t="s">
        <v>209</v>
      </c>
      <c r="C23" s="228" t="s">
        <v>752</v>
      </c>
      <c r="D23" s="228" t="s">
        <v>210</v>
      </c>
      <c r="E23" s="228" t="s">
        <v>7</v>
      </c>
      <c r="F23" s="241"/>
      <c r="H23" s="242"/>
    </row>
    <row r="24" spans="1:9" ht="36" customHeight="1">
      <c r="A24" s="240">
        <v>1</v>
      </c>
      <c r="B24" s="99" t="s">
        <v>211</v>
      </c>
      <c r="C24" s="99"/>
      <c r="D24" s="97"/>
      <c r="E24" s="97"/>
      <c r="F24" s="243"/>
      <c r="H24" s="243"/>
    </row>
    <row r="25" spans="1:9" ht="36" customHeight="1">
      <c r="A25" s="226"/>
      <c r="B25" s="98" t="s">
        <v>212</v>
      </c>
      <c r="C25" s="99"/>
      <c r="D25" s="97"/>
      <c r="E25" s="97"/>
      <c r="F25" s="243"/>
      <c r="H25" s="243"/>
    </row>
    <row r="26" spans="1:9" ht="36" customHeight="1">
      <c r="A26" s="226"/>
      <c r="B26" s="98" t="s">
        <v>213</v>
      </c>
      <c r="C26" s="99"/>
      <c r="D26" s="97"/>
      <c r="E26" s="97"/>
      <c r="F26" s="243"/>
      <c r="H26" s="243"/>
    </row>
    <row r="27" spans="1:9" ht="36" customHeight="1">
      <c r="A27" s="226"/>
      <c r="B27" s="98" t="s">
        <v>214</v>
      </c>
      <c r="C27" s="99"/>
      <c r="D27" s="97"/>
      <c r="E27" s="97"/>
      <c r="F27" s="243"/>
      <c r="H27" s="243"/>
    </row>
    <row r="28" spans="1:9" ht="36" customHeight="1">
      <c r="A28" s="240">
        <v>2</v>
      </c>
      <c r="B28" s="99" t="s">
        <v>203</v>
      </c>
      <c r="C28" s="99"/>
      <c r="D28" s="97"/>
      <c r="E28" s="97"/>
      <c r="F28" s="243"/>
      <c r="H28" s="243"/>
    </row>
    <row r="29" spans="1:9" ht="36" customHeight="1">
      <c r="A29" s="240"/>
      <c r="B29" s="98" t="s">
        <v>204</v>
      </c>
      <c r="C29" s="99"/>
      <c r="D29" s="97"/>
      <c r="E29" s="97"/>
      <c r="F29" s="243"/>
      <c r="H29" s="243"/>
    </row>
    <row r="30" spans="1:9" ht="36" customHeight="1">
      <c r="A30" s="240">
        <v>3</v>
      </c>
      <c r="B30" s="99" t="s">
        <v>205</v>
      </c>
      <c r="C30" s="99"/>
      <c r="D30" s="97"/>
      <c r="E30" s="97"/>
      <c r="F30" s="243"/>
      <c r="H30" s="243"/>
    </row>
    <row r="31" spans="1:9" ht="36" customHeight="1">
      <c r="A31" s="240"/>
      <c r="B31" s="98" t="s">
        <v>206</v>
      </c>
      <c r="C31" s="99"/>
      <c r="D31" s="97"/>
      <c r="E31" s="97"/>
      <c r="F31" s="243"/>
      <c r="H31" s="243"/>
    </row>
    <row r="32" spans="1:9" ht="36" customHeight="1">
      <c r="A32" s="240">
        <v>4</v>
      </c>
      <c r="B32" s="99" t="s">
        <v>215</v>
      </c>
      <c r="C32" s="99"/>
      <c r="D32" s="97"/>
      <c r="E32" s="97"/>
      <c r="F32" s="243"/>
      <c r="H32" s="243"/>
    </row>
    <row r="33" spans="1:8" ht="36" customHeight="1">
      <c r="A33" s="240"/>
      <c r="B33" s="98" t="s">
        <v>216</v>
      </c>
      <c r="C33" s="99"/>
      <c r="D33" s="97"/>
      <c r="E33" s="97"/>
      <c r="F33" s="243"/>
      <c r="H33" s="243"/>
    </row>
    <row r="34" spans="1:8" ht="36" customHeight="1">
      <c r="A34" s="240">
        <v>5</v>
      </c>
      <c r="B34" s="99" t="s">
        <v>207</v>
      </c>
      <c r="C34" s="99"/>
      <c r="D34" s="97"/>
      <c r="E34" s="97"/>
      <c r="F34" s="243"/>
      <c r="H34" s="243"/>
    </row>
    <row r="35" spans="1:8" ht="36" customHeight="1">
      <c r="A35" s="226"/>
      <c r="B35" s="98" t="s">
        <v>208</v>
      </c>
      <c r="C35" s="99"/>
      <c r="D35" s="97"/>
      <c r="E35" s="97"/>
      <c r="F35" s="243"/>
      <c r="H35" s="243"/>
    </row>
    <row r="36" spans="1:8" ht="24" customHeight="1">
      <c r="A36" s="244"/>
      <c r="B36" s="245" t="s">
        <v>17</v>
      </c>
      <c r="C36" s="95"/>
      <c r="D36" s="94"/>
      <c r="E36" s="94"/>
      <c r="F36" s="246"/>
      <c r="H36" s="246"/>
    </row>
    <row r="38" spans="1:8" ht="15">
      <c r="A38" s="178" t="s">
        <v>183</v>
      </c>
      <c r="B38" s="29"/>
      <c r="C38" s="29"/>
    </row>
    <row r="39" spans="1:8" ht="15.75">
      <c r="A39" s="179" t="s">
        <v>186</v>
      </c>
      <c r="B39" s="29"/>
      <c r="C39" s="29"/>
    </row>
    <row r="40" spans="1:8" ht="15.75">
      <c r="A40" s="179" t="s">
        <v>222</v>
      </c>
      <c r="B40" s="29"/>
      <c r="C40" s="29"/>
    </row>
  </sheetData>
  <mergeCells count="11">
    <mergeCell ref="I6:I7"/>
    <mergeCell ref="A21:G21"/>
    <mergeCell ref="A2:I2"/>
    <mergeCell ref="A1:B1"/>
    <mergeCell ref="E1:I1"/>
    <mergeCell ref="A4:I4"/>
    <mergeCell ref="A6:A7"/>
    <mergeCell ref="B6:B7"/>
    <mergeCell ref="C6:C7"/>
    <mergeCell ref="D6:F6"/>
    <mergeCell ref="G6:H6"/>
  </mergeCells>
  <printOptions horizontalCentered="1"/>
  <pageMargins left="0.11811023622047245" right="0.19685039370078741" top="0.19685039370078741" bottom="0.23622047244094491" header="0.15748031496062992" footer="0.23622047244094491"/>
  <pageSetup paperSize="9" scale="65"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workbookViewId="0">
      <selection activeCell="L8" sqref="L8"/>
    </sheetView>
  </sheetViews>
  <sheetFormatPr defaultRowHeight="15"/>
  <cols>
    <col min="1" max="1" width="3.5703125" customWidth="1"/>
    <col min="2" max="2" width="23" customWidth="1"/>
    <col min="3" max="3" width="7.7109375" customWidth="1"/>
    <col min="6" max="6" width="10.140625" customWidth="1"/>
    <col min="7" max="7" width="10.42578125" customWidth="1"/>
    <col min="9" max="9" width="10.5703125" customWidth="1"/>
  </cols>
  <sheetData>
    <row r="1" spans="1:9" ht="15.75">
      <c r="A1" s="832" t="s">
        <v>272</v>
      </c>
      <c r="B1" s="833"/>
      <c r="C1" s="232"/>
      <c r="D1" s="232"/>
      <c r="E1" s="232"/>
      <c r="F1" s="232"/>
      <c r="G1" s="232"/>
      <c r="H1" s="842" t="s">
        <v>64</v>
      </c>
      <c r="I1" s="842"/>
    </row>
    <row r="2" spans="1:9">
      <c r="A2" s="843"/>
      <c r="B2" s="844"/>
      <c r="C2" s="232"/>
      <c r="D2" s="232"/>
      <c r="E2" s="232"/>
      <c r="F2" s="232"/>
      <c r="G2" s="232"/>
      <c r="H2" s="232"/>
      <c r="I2" s="232"/>
    </row>
    <row r="3" spans="1:9" ht="16.5">
      <c r="A3" s="831" t="s">
        <v>753</v>
      </c>
      <c r="B3" s="831"/>
      <c r="C3" s="831"/>
      <c r="D3" s="831"/>
      <c r="E3" s="831"/>
      <c r="F3" s="831"/>
      <c r="G3" s="831"/>
      <c r="H3" s="831"/>
      <c r="I3" s="831"/>
    </row>
    <row r="4" spans="1:9">
      <c r="A4" s="105"/>
      <c r="B4" s="104"/>
      <c r="C4" s="104"/>
      <c r="D4" s="104"/>
      <c r="E4" s="104"/>
      <c r="F4" s="104"/>
      <c r="G4" s="104"/>
      <c r="H4" s="104"/>
      <c r="I4" s="104"/>
    </row>
    <row r="5" spans="1:9">
      <c r="A5" s="91"/>
      <c r="B5" s="104"/>
      <c r="C5" s="104"/>
      <c r="D5" s="104"/>
      <c r="E5" s="104"/>
      <c r="F5" s="104"/>
      <c r="G5" s="104"/>
      <c r="H5" s="104" t="s">
        <v>278</v>
      </c>
      <c r="I5" s="104"/>
    </row>
    <row r="6" spans="1:9" s="627" customFormat="1" ht="14.25" customHeight="1">
      <c r="A6" s="849" t="s">
        <v>2</v>
      </c>
      <c r="B6" s="845" t="s">
        <v>263</v>
      </c>
      <c r="C6" s="852" t="s">
        <v>264</v>
      </c>
      <c r="D6" s="852" t="s">
        <v>265</v>
      </c>
      <c r="E6" s="852" t="s">
        <v>273</v>
      </c>
      <c r="F6" s="845" t="s">
        <v>266</v>
      </c>
      <c r="G6" s="847" t="s">
        <v>267</v>
      </c>
      <c r="H6" s="848"/>
      <c r="I6" s="845" t="s">
        <v>7</v>
      </c>
    </row>
    <row r="7" spans="1:9" s="627" customFormat="1" ht="37.5" customHeight="1">
      <c r="A7" s="850"/>
      <c r="B7" s="851"/>
      <c r="C7" s="852"/>
      <c r="D7" s="852"/>
      <c r="E7" s="852"/>
      <c r="F7" s="846"/>
      <c r="G7" s="628" t="s">
        <v>268</v>
      </c>
      <c r="H7" s="628" t="s">
        <v>269</v>
      </c>
      <c r="I7" s="846"/>
    </row>
    <row r="8" spans="1:9">
      <c r="A8" s="237">
        <v>1</v>
      </c>
      <c r="B8" s="287" t="s">
        <v>270</v>
      </c>
      <c r="C8" s="287"/>
      <c r="D8" s="99"/>
      <c r="E8" s="99"/>
      <c r="F8" s="99"/>
      <c r="G8" s="99"/>
      <c r="H8" s="99"/>
      <c r="I8" s="99"/>
    </row>
    <row r="9" spans="1:9" ht="30">
      <c r="A9" s="233"/>
      <c r="B9" s="98" t="s">
        <v>275</v>
      </c>
      <c r="C9" s="98"/>
      <c r="D9" s="98"/>
      <c r="E9" s="98"/>
      <c r="F9" s="98"/>
      <c r="G9" s="98"/>
      <c r="H9" s="98"/>
      <c r="I9" s="98"/>
    </row>
    <row r="10" spans="1:9" ht="30">
      <c r="A10" s="233"/>
      <c r="B10" s="98" t="s">
        <v>276</v>
      </c>
      <c r="C10" s="98"/>
      <c r="D10" s="98"/>
      <c r="E10" s="98"/>
      <c r="F10" s="98"/>
      <c r="G10" s="98"/>
      <c r="H10" s="98"/>
      <c r="I10" s="98"/>
    </row>
    <row r="11" spans="1:9" ht="25.5" customHeight="1">
      <c r="A11" s="237">
        <v>2</v>
      </c>
      <c r="B11" s="102" t="s">
        <v>271</v>
      </c>
      <c r="C11" s="102"/>
      <c r="D11" s="99"/>
      <c r="E11" s="99"/>
      <c r="F11" s="99"/>
      <c r="G11" s="99"/>
      <c r="H11" s="99"/>
      <c r="I11" s="99"/>
    </row>
    <row r="12" spans="1:9" ht="23.25" customHeight="1">
      <c r="A12" s="233"/>
      <c r="B12" s="98" t="s">
        <v>277</v>
      </c>
      <c r="C12" s="98"/>
      <c r="D12" s="98"/>
      <c r="E12" s="98"/>
      <c r="F12" s="98"/>
      <c r="G12" s="98"/>
      <c r="H12" s="98"/>
      <c r="I12" s="98"/>
    </row>
    <row r="13" spans="1:9" ht="35.25" customHeight="1">
      <c r="A13" s="237">
        <v>3</v>
      </c>
      <c r="B13" s="102" t="s">
        <v>274</v>
      </c>
      <c r="C13" s="102"/>
      <c r="D13" s="99"/>
      <c r="E13" s="99"/>
      <c r="F13" s="99"/>
      <c r="G13" s="99"/>
      <c r="H13" s="99"/>
      <c r="I13" s="99"/>
    </row>
    <row r="14" spans="1:9" ht="35.25" customHeight="1">
      <c r="A14" s="237"/>
      <c r="B14" s="98" t="s">
        <v>650</v>
      </c>
      <c r="C14" s="102"/>
      <c r="D14" s="99"/>
      <c r="E14" s="99"/>
      <c r="F14" s="99"/>
      <c r="G14" s="99"/>
      <c r="H14" s="99"/>
      <c r="I14" s="99"/>
    </row>
    <row r="15" spans="1:9" ht="35.25" customHeight="1">
      <c r="A15" s="237"/>
      <c r="B15" s="98" t="s">
        <v>27</v>
      </c>
      <c r="C15" s="102"/>
      <c r="D15" s="99"/>
      <c r="E15" s="99"/>
      <c r="F15" s="99"/>
      <c r="G15" s="99"/>
      <c r="H15" s="99"/>
      <c r="I15" s="99"/>
    </row>
    <row r="16" spans="1:9" ht="16.5">
      <c r="A16" s="96"/>
      <c r="B16" s="245" t="s">
        <v>17</v>
      </c>
      <c r="C16" s="245"/>
      <c r="D16" s="95"/>
      <c r="E16" s="95"/>
      <c r="F16" s="95"/>
      <c r="G16" s="95"/>
      <c r="H16" s="95"/>
      <c r="I16" s="95"/>
    </row>
    <row r="17" spans="1:9">
      <c r="A17" s="91"/>
      <c r="B17" s="91"/>
      <c r="C17" s="91"/>
      <c r="D17" s="91"/>
      <c r="E17" s="91"/>
      <c r="F17" s="91"/>
      <c r="G17" s="91"/>
      <c r="H17" s="91"/>
      <c r="I17" s="91"/>
    </row>
    <row r="18" spans="1:9" ht="15.75">
      <c r="A18" s="178" t="s">
        <v>183</v>
      </c>
      <c r="B18" s="231"/>
      <c r="C18" s="231"/>
      <c r="F18" s="254"/>
      <c r="G18" s="254"/>
      <c r="H18" s="254"/>
      <c r="I18" s="254"/>
    </row>
    <row r="19" spans="1:9" ht="15.75">
      <c r="A19" s="179" t="s">
        <v>186</v>
      </c>
      <c r="B19" s="29"/>
      <c r="C19" s="90"/>
    </row>
    <row r="20" spans="1:9" ht="15.75">
      <c r="A20" s="179" t="s">
        <v>184</v>
      </c>
      <c r="B20" s="29"/>
      <c r="C20" s="90"/>
    </row>
    <row r="21" spans="1:9" ht="15.75">
      <c r="A21" s="179" t="s">
        <v>191</v>
      </c>
      <c r="B21" s="29"/>
      <c r="C21" s="90"/>
    </row>
  </sheetData>
  <mergeCells count="12">
    <mergeCell ref="A1:B1"/>
    <mergeCell ref="H1:I1"/>
    <mergeCell ref="A2:B2"/>
    <mergeCell ref="A3:I3"/>
    <mergeCell ref="F6:F7"/>
    <mergeCell ref="G6:H6"/>
    <mergeCell ref="I6:I7"/>
    <mergeCell ref="A6:A7"/>
    <mergeCell ref="B6:B7"/>
    <mergeCell ref="C6:C7"/>
    <mergeCell ref="D6:D7"/>
    <mergeCell ref="E6:E7"/>
  </mergeCells>
  <pageMargins left="0.44685039399999998" right="0.196850393700787" top="0.196850393700787" bottom="0.196850393700787" header="0.31496062992126" footer="0.31496062992126"/>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workbookViewId="0">
      <selection activeCell="H10" sqref="H10"/>
    </sheetView>
  </sheetViews>
  <sheetFormatPr defaultRowHeight="15"/>
  <cols>
    <col min="1" max="1" width="6.7109375" bestFit="1" customWidth="1"/>
    <col min="2" max="2" width="30" customWidth="1"/>
    <col min="3" max="3" width="11.28515625" bestFit="1" customWidth="1"/>
    <col min="4" max="4" width="9.140625" bestFit="1" customWidth="1"/>
    <col min="5" max="5" width="15.28515625" bestFit="1" customWidth="1"/>
    <col min="6" max="6" width="14.28515625" customWidth="1"/>
    <col min="7" max="7" width="15.5703125" customWidth="1"/>
    <col min="8" max="9" width="13.42578125" customWidth="1"/>
  </cols>
  <sheetData>
    <row r="1" spans="1:10" ht="15.75">
      <c r="A1" s="843"/>
      <c r="B1" s="844"/>
      <c r="C1" s="232"/>
      <c r="D1" s="232"/>
      <c r="F1" s="232" t="s">
        <v>627</v>
      </c>
      <c r="G1" s="297"/>
      <c r="H1" s="297"/>
      <c r="I1" s="297"/>
      <c r="J1" s="297"/>
    </row>
    <row r="2" spans="1:10" ht="16.5" customHeight="1">
      <c r="A2" s="842" t="s">
        <v>754</v>
      </c>
      <c r="B2" s="842"/>
      <c r="C2" s="842"/>
      <c r="D2" s="842"/>
      <c r="E2" s="842"/>
      <c r="F2" s="842"/>
      <c r="G2" s="275"/>
      <c r="H2" s="275"/>
      <c r="I2" s="275"/>
      <c r="J2" s="275"/>
    </row>
    <row r="3" spans="1:10">
      <c r="A3" s="92"/>
      <c r="B3" s="91"/>
      <c r="C3" s="91"/>
      <c r="D3" s="91"/>
      <c r="E3" s="854" t="s">
        <v>278</v>
      </c>
      <c r="F3" s="854"/>
      <c r="G3" s="277"/>
      <c r="H3" s="277"/>
      <c r="I3" s="277"/>
      <c r="J3" s="277"/>
    </row>
    <row r="4" spans="1:10" ht="28.5">
      <c r="A4" s="234" t="s">
        <v>97</v>
      </c>
      <c r="B4" s="234" t="s">
        <v>288</v>
      </c>
      <c r="C4" s="234" t="s">
        <v>162</v>
      </c>
      <c r="D4" s="234" t="s">
        <v>151</v>
      </c>
      <c r="E4" s="234" t="s">
        <v>287</v>
      </c>
      <c r="F4" s="234" t="s">
        <v>7</v>
      </c>
      <c r="G4" s="241"/>
      <c r="H4" s="238"/>
      <c r="I4" s="104"/>
      <c r="J4" s="104"/>
    </row>
    <row r="5" spans="1:10">
      <c r="A5" s="288">
        <v>1</v>
      </c>
      <c r="B5" s="289" t="s">
        <v>279</v>
      </c>
      <c r="C5" s="289"/>
      <c r="D5" s="289"/>
      <c r="E5" s="289"/>
      <c r="F5" s="248"/>
      <c r="G5" s="241"/>
      <c r="H5" s="238"/>
      <c r="I5" s="242"/>
      <c r="J5" s="238"/>
    </row>
    <row r="6" spans="1:10">
      <c r="A6" s="290"/>
      <c r="B6" s="261" t="s">
        <v>286</v>
      </c>
      <c r="C6" s="261"/>
      <c r="D6" s="261"/>
      <c r="E6" s="261"/>
      <c r="F6" s="290"/>
      <c r="G6" s="243"/>
      <c r="H6" s="91"/>
      <c r="I6" s="242"/>
      <c r="J6" s="238"/>
    </row>
    <row r="7" spans="1:10" ht="16.5">
      <c r="A7" s="291">
        <v>2</v>
      </c>
      <c r="B7" s="259" t="s">
        <v>280</v>
      </c>
      <c r="C7" s="259"/>
      <c r="D7" s="259"/>
      <c r="E7" s="259"/>
      <c r="F7" s="292"/>
      <c r="G7" s="246"/>
      <c r="H7" s="91"/>
      <c r="I7" s="243"/>
      <c r="J7" s="91"/>
    </row>
    <row r="8" spans="1:10" ht="45">
      <c r="A8" s="291"/>
      <c r="B8" s="261" t="s">
        <v>281</v>
      </c>
      <c r="C8" s="261"/>
      <c r="D8" s="261"/>
      <c r="E8" s="261"/>
      <c r="F8" s="293"/>
      <c r="G8" s="91"/>
      <c r="H8" s="91"/>
      <c r="I8" s="246"/>
      <c r="J8" s="91"/>
    </row>
    <row r="9" spans="1:10">
      <c r="A9" s="291">
        <v>3</v>
      </c>
      <c r="B9" s="259" t="s">
        <v>282</v>
      </c>
      <c r="C9" s="259"/>
      <c r="D9" s="259"/>
      <c r="E9" s="259"/>
      <c r="F9" s="293"/>
      <c r="G9" s="91"/>
      <c r="H9" s="91"/>
      <c r="I9" s="91"/>
      <c r="J9" s="91"/>
    </row>
    <row r="10" spans="1:10" ht="30">
      <c r="A10" s="291"/>
      <c r="B10" s="261" t="s">
        <v>283</v>
      </c>
      <c r="C10" s="261"/>
      <c r="D10" s="261"/>
      <c r="E10" s="261"/>
      <c r="F10" s="293"/>
      <c r="G10" s="91"/>
      <c r="H10" s="91"/>
      <c r="I10" s="91"/>
      <c r="J10" s="91"/>
    </row>
    <row r="11" spans="1:10">
      <c r="A11" s="291">
        <v>4</v>
      </c>
      <c r="B11" s="259" t="s">
        <v>284</v>
      </c>
      <c r="C11" s="259"/>
      <c r="D11" s="259"/>
      <c r="E11" s="259"/>
      <c r="F11" s="293"/>
      <c r="G11" s="91"/>
      <c r="H11" s="91"/>
      <c r="I11" s="91"/>
      <c r="J11" s="91"/>
    </row>
    <row r="12" spans="1:10" ht="30">
      <c r="A12" s="291"/>
      <c r="B12" s="261" t="s">
        <v>283</v>
      </c>
      <c r="C12" s="261"/>
      <c r="D12" s="261"/>
      <c r="E12" s="261"/>
      <c r="F12" s="293"/>
      <c r="G12" s="91"/>
      <c r="H12" s="91"/>
      <c r="I12" s="91"/>
      <c r="J12" s="91"/>
    </row>
    <row r="13" spans="1:10" ht="30">
      <c r="A13" s="291">
        <v>5</v>
      </c>
      <c r="B13" s="259" t="s">
        <v>285</v>
      </c>
      <c r="C13" s="259"/>
      <c r="D13" s="259"/>
      <c r="E13" s="259"/>
      <c r="F13" s="293"/>
      <c r="G13" s="91"/>
      <c r="H13" s="91"/>
      <c r="I13" s="91"/>
      <c r="J13" s="91"/>
    </row>
    <row r="14" spans="1:10" ht="16.5">
      <c r="A14" s="294"/>
      <c r="B14" s="295"/>
      <c r="C14" s="295"/>
      <c r="D14" s="295"/>
      <c r="E14" s="295"/>
      <c r="F14" s="296"/>
      <c r="G14" s="91"/>
      <c r="H14" s="91"/>
      <c r="I14" s="91"/>
      <c r="J14" s="91"/>
    </row>
    <row r="15" spans="1:10">
      <c r="I15" s="91"/>
      <c r="J15" s="91"/>
    </row>
    <row r="17" spans="1:3" ht="15.75">
      <c r="A17" s="178" t="s">
        <v>183</v>
      </c>
      <c r="B17" s="231"/>
      <c r="C17" s="231"/>
    </row>
    <row r="18" spans="1:3" ht="15.75">
      <c r="A18" s="179" t="s">
        <v>186</v>
      </c>
      <c r="B18" s="29"/>
      <c r="C18" s="90"/>
    </row>
    <row r="19" spans="1:3" ht="15.75">
      <c r="A19" s="179" t="s">
        <v>184</v>
      </c>
      <c r="B19" s="29"/>
      <c r="C19" s="90"/>
    </row>
    <row r="20" spans="1:3" ht="15.75">
      <c r="A20" s="179" t="s">
        <v>191</v>
      </c>
      <c r="B20" s="29"/>
      <c r="C20" s="90"/>
    </row>
    <row r="21" spans="1:3" ht="15.75">
      <c r="A21" s="853"/>
      <c r="B21" s="853"/>
      <c r="C21" s="90"/>
    </row>
  </sheetData>
  <mergeCells count="4">
    <mergeCell ref="A21:B21"/>
    <mergeCell ref="A2:F2"/>
    <mergeCell ref="E3:F3"/>
    <mergeCell ref="A1:B1"/>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workbookViewId="0">
      <selection activeCell="I20" sqref="I20"/>
    </sheetView>
  </sheetViews>
  <sheetFormatPr defaultRowHeight="15"/>
  <cols>
    <col min="1" max="1" width="3.5703125" customWidth="1"/>
    <col min="2" max="2" width="12.85546875" customWidth="1"/>
    <col min="5" max="5" width="8.140625" bestFit="1" customWidth="1"/>
    <col min="6" max="7" width="6.85546875" bestFit="1" customWidth="1"/>
    <col min="9" max="9" width="6.85546875" bestFit="1" customWidth="1"/>
    <col min="10" max="10" width="7.85546875" customWidth="1"/>
    <col min="12" max="12" width="8.7109375" customWidth="1"/>
  </cols>
  <sheetData>
    <row r="1" spans="1:12" ht="16.5">
      <c r="A1" s="274" t="s">
        <v>219</v>
      </c>
      <c r="B1" s="275"/>
      <c r="C1" s="270"/>
      <c r="D1" s="270"/>
      <c r="E1" s="270"/>
      <c r="F1" s="270"/>
      <c r="G1" s="270"/>
      <c r="H1" s="270"/>
      <c r="I1" s="270"/>
      <c r="J1" s="106"/>
      <c r="K1" s="834" t="s">
        <v>628</v>
      </c>
      <c r="L1" s="834"/>
    </row>
    <row r="2" spans="1:12" ht="20.25" customHeight="1">
      <c r="A2" s="831" t="s">
        <v>755</v>
      </c>
      <c r="B2" s="831"/>
      <c r="C2" s="831"/>
      <c r="D2" s="831"/>
      <c r="E2" s="831"/>
      <c r="F2" s="831"/>
      <c r="G2" s="831"/>
      <c r="H2" s="831"/>
      <c r="I2" s="831"/>
      <c r="J2" s="831"/>
      <c r="K2" s="831"/>
      <c r="L2" s="831"/>
    </row>
    <row r="3" spans="1:12">
      <c r="A3" s="105"/>
      <c r="B3" s="104"/>
      <c r="C3" s="104"/>
      <c r="D3" s="104"/>
      <c r="E3" s="104"/>
      <c r="F3" s="104"/>
      <c r="G3" s="104"/>
      <c r="H3" s="104"/>
      <c r="I3" s="104"/>
      <c r="J3" s="104"/>
      <c r="K3" s="104" t="s">
        <v>331</v>
      </c>
      <c r="L3" s="104"/>
    </row>
    <row r="4" spans="1:12" ht="62.25" customHeight="1">
      <c r="A4" s="856" t="s">
        <v>2</v>
      </c>
      <c r="B4" s="828" t="s">
        <v>220</v>
      </c>
      <c r="C4" s="828" t="s">
        <v>324</v>
      </c>
      <c r="D4" s="835" t="s">
        <v>758</v>
      </c>
      <c r="E4" s="835"/>
      <c r="F4" s="835"/>
      <c r="G4" s="835" t="s">
        <v>759</v>
      </c>
      <c r="H4" s="835"/>
      <c r="I4" s="835"/>
      <c r="J4" s="837" t="s">
        <v>221</v>
      </c>
      <c r="K4" s="838"/>
      <c r="L4" s="828" t="s">
        <v>7</v>
      </c>
    </row>
    <row r="5" spans="1:12" ht="57">
      <c r="A5" s="857"/>
      <c r="B5" s="829"/>
      <c r="C5" s="829"/>
      <c r="D5" s="271" t="s">
        <v>437</v>
      </c>
      <c r="E5" s="271" t="s">
        <v>316</v>
      </c>
      <c r="F5" s="271" t="s">
        <v>325</v>
      </c>
      <c r="G5" s="271" t="s">
        <v>436</v>
      </c>
      <c r="H5" s="271" t="s">
        <v>316</v>
      </c>
      <c r="I5" s="271" t="s">
        <v>325</v>
      </c>
      <c r="J5" s="271" t="s">
        <v>201</v>
      </c>
      <c r="K5" s="271" t="s">
        <v>202</v>
      </c>
      <c r="L5" s="829"/>
    </row>
    <row r="6" spans="1:12" ht="42.75">
      <c r="A6" s="247">
        <v>1</v>
      </c>
      <c r="B6" s="248" t="s">
        <v>326</v>
      </c>
      <c r="C6" s="248"/>
      <c r="D6" s="248"/>
      <c r="E6" s="248"/>
      <c r="F6" s="248"/>
      <c r="G6" s="248"/>
      <c r="H6" s="248"/>
      <c r="I6" s="248"/>
      <c r="J6" s="248"/>
      <c r="K6" s="248"/>
      <c r="L6" s="248"/>
    </row>
    <row r="7" spans="1:12" ht="30">
      <c r="A7" s="249"/>
      <c r="B7" s="251" t="s">
        <v>327</v>
      </c>
      <c r="C7" s="250"/>
      <c r="D7" s="250"/>
      <c r="E7" s="250"/>
      <c r="F7" s="250"/>
      <c r="G7" s="250"/>
      <c r="H7" s="250"/>
      <c r="I7" s="250"/>
      <c r="J7" s="250"/>
      <c r="K7" s="250"/>
      <c r="L7" s="250"/>
    </row>
    <row r="8" spans="1:12" ht="30">
      <c r="A8" s="249"/>
      <c r="B8" s="251" t="s">
        <v>328</v>
      </c>
      <c r="C8" s="250"/>
      <c r="D8" s="250"/>
      <c r="E8" s="250"/>
      <c r="F8" s="250"/>
      <c r="G8" s="250"/>
      <c r="H8" s="250"/>
      <c r="I8" s="250"/>
      <c r="J8" s="250"/>
      <c r="K8" s="250"/>
      <c r="L8" s="250"/>
    </row>
    <row r="9" spans="1:12">
      <c r="A9" s="249"/>
      <c r="B9" s="251" t="s">
        <v>117</v>
      </c>
      <c r="C9" s="250"/>
      <c r="D9" s="250"/>
      <c r="E9" s="250"/>
      <c r="F9" s="250"/>
      <c r="G9" s="250"/>
      <c r="H9" s="250"/>
      <c r="I9" s="250"/>
      <c r="J9" s="250"/>
      <c r="K9" s="250"/>
      <c r="L9" s="250"/>
    </row>
    <row r="10" spans="1:12" ht="42.75">
      <c r="A10" s="249">
        <v>2</v>
      </c>
      <c r="B10" s="250" t="s">
        <v>329</v>
      </c>
      <c r="C10" s="250"/>
      <c r="D10" s="250"/>
      <c r="E10" s="250"/>
      <c r="F10" s="250"/>
      <c r="G10" s="250"/>
      <c r="H10" s="250"/>
      <c r="I10" s="250"/>
      <c r="J10" s="250"/>
      <c r="K10" s="250"/>
      <c r="L10" s="250"/>
    </row>
    <row r="11" spans="1:12" ht="28.5">
      <c r="A11" s="252">
        <v>3</v>
      </c>
      <c r="B11" s="253" t="s">
        <v>207</v>
      </c>
      <c r="C11" s="253"/>
      <c r="D11" s="253"/>
      <c r="E11" s="253"/>
      <c r="F11" s="253"/>
      <c r="G11" s="253"/>
      <c r="H11" s="253"/>
      <c r="I11" s="253"/>
      <c r="J11" s="253"/>
      <c r="K11" s="253"/>
      <c r="L11" s="253"/>
    </row>
    <row r="12" spans="1:12" ht="16.5">
      <c r="A12" s="96"/>
      <c r="B12" s="245" t="s">
        <v>17</v>
      </c>
      <c r="C12" s="245"/>
      <c r="D12" s="245"/>
      <c r="E12" s="95"/>
      <c r="F12" s="95"/>
      <c r="G12" s="95"/>
      <c r="H12" s="95"/>
      <c r="I12" s="95"/>
      <c r="J12" s="94"/>
      <c r="K12" s="94"/>
      <c r="L12" s="94"/>
    </row>
    <row r="13" spans="1:12">
      <c r="A13" s="92"/>
      <c r="B13" s="91"/>
      <c r="C13" s="91"/>
      <c r="D13" s="91"/>
      <c r="E13" s="91"/>
      <c r="F13" s="91"/>
      <c r="G13" s="91"/>
      <c r="H13" s="91"/>
      <c r="I13" s="91"/>
      <c r="J13" s="91"/>
      <c r="K13" s="91"/>
      <c r="L13" s="91"/>
    </row>
    <row r="14" spans="1:12">
      <c r="A14" s="254"/>
      <c r="B14" s="254"/>
      <c r="C14" s="254"/>
      <c r="D14" s="254"/>
      <c r="E14" s="254"/>
      <c r="F14" s="254"/>
      <c r="G14" s="254"/>
      <c r="H14" s="254"/>
      <c r="I14" s="254"/>
      <c r="J14" s="254"/>
      <c r="K14" s="254"/>
      <c r="L14" s="298"/>
    </row>
    <row r="15" spans="1:12">
      <c r="A15" s="105"/>
      <c r="B15" s="104"/>
      <c r="C15" s="104"/>
      <c r="D15" s="104"/>
      <c r="E15" s="104"/>
      <c r="F15" s="104"/>
      <c r="G15" s="104"/>
      <c r="H15" s="104"/>
      <c r="I15" s="104"/>
      <c r="J15" s="104"/>
      <c r="K15" s="104"/>
      <c r="L15" s="104"/>
    </row>
    <row r="16" spans="1:12">
      <c r="A16" s="855" t="s">
        <v>756</v>
      </c>
      <c r="B16" s="855"/>
      <c r="C16" s="855"/>
      <c r="D16" s="855"/>
      <c r="E16" s="855"/>
      <c r="F16" s="855"/>
      <c r="G16" s="855"/>
      <c r="H16" s="855"/>
      <c r="I16" s="855"/>
      <c r="J16" s="855"/>
      <c r="K16" s="855"/>
      <c r="L16" s="855"/>
    </row>
    <row r="17" spans="1:12">
      <c r="A17" s="91"/>
      <c r="B17" s="104"/>
      <c r="C17" s="104"/>
      <c r="D17" s="104"/>
      <c r="E17" s="104"/>
      <c r="F17" s="104"/>
      <c r="G17" s="104"/>
      <c r="H17" s="104"/>
      <c r="I17" s="104"/>
      <c r="J17" s="104"/>
      <c r="K17" s="104"/>
      <c r="L17" s="104"/>
    </row>
    <row r="18" spans="1:12" ht="57">
      <c r="A18" s="269" t="s">
        <v>97</v>
      </c>
      <c r="B18" s="269" t="s">
        <v>220</v>
      </c>
      <c r="C18" s="269" t="s">
        <v>757</v>
      </c>
      <c r="D18" s="269" t="s">
        <v>330</v>
      </c>
      <c r="E18" s="269" t="s">
        <v>7</v>
      </c>
      <c r="F18" s="255"/>
      <c r="G18" s="255"/>
      <c r="H18" s="255"/>
      <c r="I18" s="255"/>
      <c r="J18" s="91"/>
      <c r="K18" s="91"/>
      <c r="L18" s="255"/>
    </row>
    <row r="19" spans="1:12">
      <c r="A19" s="247">
        <v>1</v>
      </c>
      <c r="B19" s="337"/>
      <c r="C19" s="338"/>
      <c r="D19" s="256"/>
      <c r="E19" s="256"/>
      <c r="F19" s="257"/>
      <c r="G19" s="257"/>
      <c r="H19" s="257"/>
      <c r="I19" s="257"/>
      <c r="J19" s="243"/>
      <c r="K19" s="243"/>
      <c r="L19" s="243"/>
    </row>
    <row r="20" spans="1:12" ht="30">
      <c r="A20" s="249"/>
      <c r="B20" s="251" t="s">
        <v>327</v>
      </c>
      <c r="C20" s="261"/>
      <c r="D20" s="261"/>
      <c r="E20" s="261"/>
      <c r="F20" s="257"/>
      <c r="G20" s="257"/>
      <c r="H20" s="257"/>
      <c r="I20" s="257"/>
      <c r="J20" s="243"/>
      <c r="K20" s="243"/>
      <c r="L20" s="243"/>
    </row>
    <row r="21" spans="1:12" ht="30">
      <c r="A21" s="249"/>
      <c r="B21" s="251" t="s">
        <v>328</v>
      </c>
      <c r="C21" s="258"/>
      <c r="D21" s="258"/>
      <c r="E21" s="259"/>
      <c r="F21" s="260"/>
      <c r="G21" s="260"/>
      <c r="H21" s="260"/>
      <c r="I21" s="260"/>
      <c r="J21" s="243"/>
      <c r="K21" s="243"/>
      <c r="L21" s="243"/>
    </row>
    <row r="22" spans="1:12" ht="42.75">
      <c r="A22" s="249">
        <v>2</v>
      </c>
      <c r="B22" s="250" t="s">
        <v>329</v>
      </c>
      <c r="C22" s="261"/>
      <c r="D22" s="261"/>
      <c r="E22" s="261"/>
      <c r="F22" s="257"/>
      <c r="G22" s="257"/>
      <c r="H22" s="257"/>
      <c r="I22" s="257"/>
      <c r="J22" s="243"/>
      <c r="K22" s="243"/>
      <c r="L22" s="243"/>
    </row>
    <row r="23" spans="1:12" ht="28.5">
      <c r="A23" s="252">
        <v>3</v>
      </c>
      <c r="B23" s="253" t="s">
        <v>207</v>
      </c>
      <c r="C23" s="339"/>
      <c r="D23" s="339"/>
      <c r="E23" s="340"/>
      <c r="F23" s="260"/>
      <c r="G23" s="260"/>
      <c r="H23" s="260"/>
      <c r="I23" s="260"/>
      <c r="J23" s="243"/>
      <c r="K23" s="243"/>
      <c r="L23" s="243"/>
    </row>
    <row r="24" spans="1:12" ht="16.5">
      <c r="A24" s="263"/>
      <c r="B24" s="245" t="s">
        <v>17</v>
      </c>
      <c r="C24" s="245"/>
      <c r="D24" s="245"/>
      <c r="E24" s="95"/>
      <c r="F24" s="262"/>
      <c r="G24" s="262"/>
      <c r="H24" s="262"/>
      <c r="I24" s="262"/>
      <c r="J24" s="246"/>
      <c r="K24" s="246"/>
      <c r="L24" s="246"/>
    </row>
    <row r="25" spans="1:12">
      <c r="A25" s="91"/>
      <c r="B25" s="91"/>
      <c r="C25" s="91"/>
      <c r="D25" s="91"/>
      <c r="E25" s="91"/>
      <c r="F25" s="91"/>
      <c r="G25" s="91"/>
      <c r="H25" s="91"/>
      <c r="I25" s="91"/>
      <c r="J25" s="91"/>
      <c r="K25" s="91"/>
      <c r="L25" s="91"/>
    </row>
    <row r="26" spans="1:12" ht="15.75">
      <c r="A26" s="178" t="s">
        <v>183</v>
      </c>
      <c r="B26" s="29"/>
    </row>
    <row r="27" spans="1:12" ht="15.75">
      <c r="A27" s="179" t="s">
        <v>186</v>
      </c>
      <c r="B27" s="29"/>
    </row>
    <row r="28" spans="1:12" ht="15.75">
      <c r="A28" s="179" t="s">
        <v>222</v>
      </c>
      <c r="B28" s="29"/>
    </row>
  </sheetData>
  <mergeCells count="10">
    <mergeCell ref="A16:L16"/>
    <mergeCell ref="A2:L2"/>
    <mergeCell ref="K1:L1"/>
    <mergeCell ref="A4:A5"/>
    <mergeCell ref="B4:B5"/>
    <mergeCell ref="C4:C5"/>
    <mergeCell ref="D4:F4"/>
    <mergeCell ref="G4:I4"/>
    <mergeCell ref="J4:K4"/>
    <mergeCell ref="L4:L5"/>
  </mergeCells>
  <pageMargins left="0.19685039370078741" right="0.19685039370078741" top="0.19685039370078741" bottom="0.19685039370078741"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workbookViewId="0">
      <selection activeCell="H13" sqref="H13"/>
    </sheetView>
  </sheetViews>
  <sheetFormatPr defaultRowHeight="15"/>
  <cols>
    <col min="2" max="2" width="31.140625" customWidth="1"/>
    <col min="3" max="3" width="11.28515625" bestFit="1" customWidth="1"/>
    <col min="4" max="4" width="22.42578125" customWidth="1"/>
  </cols>
  <sheetData>
    <row r="1" spans="1:5" ht="15.75" customHeight="1">
      <c r="A1" s="832" t="s">
        <v>272</v>
      </c>
      <c r="B1" s="833"/>
      <c r="C1" s="270"/>
      <c r="D1" s="842" t="s">
        <v>629</v>
      </c>
      <c r="E1" s="842"/>
    </row>
    <row r="2" spans="1:5">
      <c r="A2" s="843"/>
      <c r="B2" s="844"/>
      <c r="C2" s="270"/>
      <c r="D2" s="270"/>
      <c r="E2" s="106"/>
    </row>
    <row r="3" spans="1:5" ht="21.75" customHeight="1">
      <c r="A3" s="831" t="s">
        <v>335</v>
      </c>
      <c r="B3" s="831"/>
      <c r="C3" s="831"/>
      <c r="D3" s="831"/>
      <c r="E3" s="831"/>
    </row>
    <row r="4" spans="1:5" ht="22.5" customHeight="1">
      <c r="A4" s="105"/>
      <c r="B4" s="104"/>
      <c r="C4" s="104"/>
      <c r="D4" s="344" t="s">
        <v>278</v>
      </c>
      <c r="E4" s="104"/>
    </row>
    <row r="5" spans="1:5" ht="15" customHeight="1">
      <c r="A5" s="835" t="s">
        <v>97</v>
      </c>
      <c r="B5" s="828" t="s">
        <v>332</v>
      </c>
      <c r="C5" s="828" t="s">
        <v>333</v>
      </c>
      <c r="D5" s="828" t="s">
        <v>625</v>
      </c>
      <c r="E5" s="828" t="s">
        <v>7</v>
      </c>
    </row>
    <row r="6" spans="1:5" ht="32.25" customHeight="1">
      <c r="A6" s="856"/>
      <c r="B6" s="829"/>
      <c r="C6" s="829"/>
      <c r="D6" s="829"/>
      <c r="E6" s="829"/>
    </row>
    <row r="7" spans="1:5" ht="24.95" customHeight="1">
      <c r="A7" s="341" t="s">
        <v>11</v>
      </c>
      <c r="B7" s="342" t="s">
        <v>334</v>
      </c>
      <c r="C7" s="342"/>
      <c r="D7" s="269"/>
      <c r="E7" s="269"/>
    </row>
    <row r="8" spans="1:5" ht="24.95" customHeight="1">
      <c r="A8" s="97">
        <v>1</v>
      </c>
      <c r="B8" s="98" t="s">
        <v>92</v>
      </c>
      <c r="C8" s="99"/>
      <c r="D8" s="99"/>
      <c r="E8" s="97"/>
    </row>
    <row r="9" spans="1:5" ht="24.95" customHeight="1">
      <c r="A9" s="97">
        <v>2</v>
      </c>
      <c r="B9" s="98" t="s">
        <v>92</v>
      </c>
      <c r="C9" s="98"/>
      <c r="D9" s="98"/>
      <c r="E9" s="97"/>
    </row>
    <row r="10" spans="1:5" ht="24.95" customHeight="1">
      <c r="A10" s="100" t="s">
        <v>16</v>
      </c>
      <c r="B10" s="99" t="s">
        <v>760</v>
      </c>
      <c r="C10" s="99"/>
      <c r="D10" s="99"/>
      <c r="E10" s="97"/>
    </row>
    <row r="11" spans="1:5" ht="24.95" customHeight="1">
      <c r="A11" s="97">
        <v>1</v>
      </c>
      <c r="B11" s="98" t="s">
        <v>92</v>
      </c>
      <c r="C11" s="98"/>
      <c r="D11" s="98"/>
      <c r="E11" s="97"/>
    </row>
    <row r="12" spans="1:5" ht="24.95" customHeight="1">
      <c r="A12" s="97"/>
      <c r="B12" s="98" t="s">
        <v>117</v>
      </c>
      <c r="C12" s="98"/>
      <c r="D12" s="98"/>
      <c r="E12" s="97"/>
    </row>
    <row r="13" spans="1:5" ht="24.95" customHeight="1">
      <c r="A13" s="100"/>
      <c r="B13" s="269" t="s">
        <v>17</v>
      </c>
      <c r="C13" s="269"/>
      <c r="D13" s="99"/>
      <c r="E13" s="97"/>
    </row>
    <row r="14" spans="1:5" ht="24.95" customHeight="1">
      <c r="A14" s="343"/>
      <c r="B14" s="262"/>
      <c r="C14" s="262"/>
      <c r="D14" s="262"/>
      <c r="E14" s="246"/>
    </row>
    <row r="15" spans="1:5" ht="24.95" customHeight="1">
      <c r="A15" s="178" t="s">
        <v>183</v>
      </c>
      <c r="B15" s="29"/>
    </row>
    <row r="16" spans="1:5" ht="24.95" customHeight="1">
      <c r="A16" s="179" t="s">
        <v>186</v>
      </c>
      <c r="B16" s="29"/>
    </row>
    <row r="17" spans="1:2" ht="24.95" customHeight="1">
      <c r="A17" s="179" t="s">
        <v>222</v>
      </c>
      <c r="B17" s="29"/>
    </row>
    <row r="18" spans="1:2" ht="24.95" customHeight="1"/>
  </sheetData>
  <mergeCells count="9">
    <mergeCell ref="E5:E6"/>
    <mergeCell ref="A3:E3"/>
    <mergeCell ref="D1:E1"/>
    <mergeCell ref="A1:B1"/>
    <mergeCell ref="A2:B2"/>
    <mergeCell ref="A5:A6"/>
    <mergeCell ref="B5:B6"/>
    <mergeCell ref="C5:C6"/>
    <mergeCell ref="D5:D6"/>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workbookViewId="0">
      <selection activeCell="C6" sqref="C6"/>
    </sheetView>
  </sheetViews>
  <sheetFormatPr defaultRowHeight="15"/>
  <cols>
    <col min="1" max="1" width="5" customWidth="1"/>
    <col min="2" max="2" width="21.5703125" bestFit="1" customWidth="1"/>
    <col min="3" max="3" width="12.140625" customWidth="1"/>
    <col min="4" max="4" width="8.28515625" bestFit="1" customWidth="1"/>
    <col min="5" max="5" width="13.5703125" bestFit="1" customWidth="1"/>
    <col min="6" max="6" width="7.7109375" bestFit="1" customWidth="1"/>
    <col min="7" max="7" width="9" customWidth="1"/>
    <col min="8" max="8" width="13.85546875" customWidth="1"/>
  </cols>
  <sheetData>
    <row r="1" spans="1:8" ht="19.5" customHeight="1">
      <c r="A1" s="112" t="s">
        <v>219</v>
      </c>
      <c r="B1" s="112"/>
      <c r="C1" s="112"/>
      <c r="D1" s="112"/>
      <c r="E1" s="112"/>
      <c r="F1" s="112"/>
      <c r="G1" s="858" t="s">
        <v>632</v>
      </c>
      <c r="H1" s="858"/>
    </row>
    <row r="2" spans="1:8">
      <c r="A2" s="113"/>
    </row>
    <row r="3" spans="1:8" ht="18" customHeight="1">
      <c r="A3" s="758" t="s">
        <v>386</v>
      </c>
      <c r="B3" s="758"/>
      <c r="C3" s="758"/>
      <c r="D3" s="758"/>
      <c r="E3" s="758"/>
      <c r="F3" s="758"/>
      <c r="G3" s="758"/>
      <c r="H3" s="758"/>
    </row>
    <row r="4" spans="1:8">
      <c r="A4" s="113"/>
    </row>
    <row r="5" spans="1:8">
      <c r="A5" s="369"/>
      <c r="B5" s="369"/>
      <c r="C5" s="369"/>
      <c r="D5" s="369"/>
      <c r="E5" s="369"/>
      <c r="F5" s="369"/>
      <c r="G5" s="859" t="s">
        <v>278</v>
      </c>
      <c r="H5" s="859"/>
    </row>
    <row r="6" spans="1:8" ht="38.25">
      <c r="A6" s="370" t="s">
        <v>2</v>
      </c>
      <c r="B6" s="371" t="s">
        <v>377</v>
      </c>
      <c r="C6" s="371" t="s">
        <v>378</v>
      </c>
      <c r="D6" s="371" t="s">
        <v>440</v>
      </c>
      <c r="E6" s="371" t="s">
        <v>379</v>
      </c>
      <c r="F6" s="371" t="s">
        <v>380</v>
      </c>
      <c r="G6" s="372" t="s">
        <v>441</v>
      </c>
      <c r="H6" s="371" t="s">
        <v>7</v>
      </c>
    </row>
    <row r="7" spans="1:8">
      <c r="A7" s="370" t="s">
        <v>11</v>
      </c>
      <c r="B7" s="373" t="s">
        <v>381</v>
      </c>
      <c r="C7" s="371"/>
      <c r="D7" s="371"/>
      <c r="E7" s="371"/>
      <c r="F7" s="371"/>
      <c r="G7" s="371"/>
      <c r="H7" s="374"/>
    </row>
    <row r="8" spans="1:8">
      <c r="A8" s="244">
        <v>1</v>
      </c>
      <c r="B8" s="375" t="s">
        <v>382</v>
      </c>
      <c r="C8" s="373"/>
      <c r="D8" s="376"/>
      <c r="E8" s="376"/>
      <c r="F8" s="376"/>
      <c r="G8" s="376"/>
      <c r="H8" s="376"/>
    </row>
    <row r="9" spans="1:8">
      <c r="A9" s="244">
        <v>2</v>
      </c>
      <c r="B9" s="375" t="s">
        <v>382</v>
      </c>
      <c r="C9" s="373"/>
      <c r="D9" s="376"/>
      <c r="E9" s="376"/>
      <c r="F9" s="376"/>
      <c r="G9" s="376"/>
      <c r="H9" s="376"/>
    </row>
    <row r="10" spans="1:8" ht="25.5">
      <c r="A10" s="370">
        <v>2</v>
      </c>
      <c r="B10" s="377" t="s">
        <v>383</v>
      </c>
      <c r="C10" s="377"/>
      <c r="D10" s="376"/>
      <c r="E10" s="376"/>
      <c r="F10" s="376"/>
      <c r="G10" s="376"/>
      <c r="H10" s="376"/>
    </row>
    <row r="11" spans="1:8">
      <c r="A11" s="244"/>
      <c r="B11" s="378" t="s">
        <v>382</v>
      </c>
      <c r="C11" s="378"/>
      <c r="D11" s="378"/>
      <c r="E11" s="378"/>
      <c r="F11" s="378"/>
      <c r="G11" s="378"/>
      <c r="H11" s="378"/>
    </row>
    <row r="12" spans="1:8">
      <c r="A12" s="244"/>
      <c r="B12" s="378" t="s">
        <v>382</v>
      </c>
      <c r="C12" s="378"/>
      <c r="D12" s="378"/>
      <c r="E12" s="378"/>
      <c r="F12" s="378"/>
      <c r="G12" s="378"/>
      <c r="H12" s="378"/>
    </row>
    <row r="13" spans="1:8" ht="25.5">
      <c r="A13" s="370">
        <v>3</v>
      </c>
      <c r="B13" s="377" t="s">
        <v>384</v>
      </c>
      <c r="C13" s="378"/>
      <c r="D13" s="378"/>
      <c r="E13" s="378"/>
      <c r="F13" s="378"/>
      <c r="G13" s="378"/>
      <c r="H13" s="378"/>
    </row>
    <row r="14" spans="1:8">
      <c r="A14" s="244"/>
      <c r="B14" s="378" t="s">
        <v>385</v>
      </c>
      <c r="C14" s="378"/>
      <c r="D14" s="378"/>
      <c r="E14" s="378"/>
      <c r="F14" s="378"/>
      <c r="G14" s="378"/>
      <c r="H14" s="378"/>
    </row>
    <row r="15" spans="1:8">
      <c r="A15" s="244"/>
      <c r="B15" s="378" t="s">
        <v>385</v>
      </c>
      <c r="C15" s="378"/>
      <c r="D15" s="378"/>
      <c r="E15" s="378"/>
      <c r="F15" s="378"/>
      <c r="G15" s="378"/>
      <c r="H15" s="378"/>
    </row>
    <row r="16" spans="1:8">
      <c r="A16" s="244"/>
      <c r="B16" s="378" t="s">
        <v>385</v>
      </c>
      <c r="C16" s="378"/>
      <c r="D16" s="378"/>
      <c r="E16" s="378"/>
      <c r="F16" s="378"/>
      <c r="G16" s="378"/>
      <c r="H16" s="378"/>
    </row>
    <row r="17" spans="1:8">
      <c r="A17" s="96"/>
      <c r="B17" s="379" t="s">
        <v>17</v>
      </c>
      <c r="C17" s="379"/>
      <c r="D17" s="107"/>
      <c r="E17" s="107"/>
      <c r="F17" s="107"/>
      <c r="G17" s="107"/>
      <c r="H17" s="107"/>
    </row>
    <row r="18" spans="1:8">
      <c r="A18" s="343"/>
      <c r="B18" s="380"/>
      <c r="C18" s="380"/>
      <c r="D18" s="93"/>
      <c r="E18" s="93"/>
      <c r="F18" s="93"/>
      <c r="G18" s="93"/>
      <c r="H18" s="93"/>
    </row>
  </sheetData>
  <mergeCells count="3">
    <mergeCell ref="G1:H1"/>
    <mergeCell ref="A3:H3"/>
    <mergeCell ref="G5:H5"/>
  </mergeCells>
  <pageMargins left="0.39370078740157483" right="0.39370078740157483" top="0.39370078740157483" bottom="0.39370078740157483" header="0.31496062992125984" footer="0.31496062992125984"/>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workbookViewId="0">
      <selection activeCell="J19" sqref="J19"/>
    </sheetView>
  </sheetViews>
  <sheetFormatPr defaultRowHeight="15"/>
  <cols>
    <col min="1" max="1" width="5" bestFit="1" customWidth="1"/>
    <col min="2" max="2" width="29.5703125" customWidth="1"/>
    <col min="3" max="3" width="11.5703125" customWidth="1"/>
    <col min="4" max="4" width="15" customWidth="1"/>
    <col min="5" max="5" width="24.140625" customWidth="1"/>
  </cols>
  <sheetData>
    <row r="1" spans="1:5" ht="16.5">
      <c r="A1" s="274" t="s">
        <v>219</v>
      </c>
      <c r="B1" s="275"/>
      <c r="C1" s="232"/>
      <c r="D1" s="860" t="s">
        <v>236</v>
      </c>
      <c r="E1" s="860"/>
    </row>
    <row r="2" spans="1:5">
      <c r="A2" s="276"/>
      <c r="B2" s="277"/>
      <c r="C2" s="232"/>
      <c r="D2" s="232"/>
      <c r="E2" s="106"/>
    </row>
    <row r="3" spans="1:5" ht="45.75" customHeight="1">
      <c r="A3" s="861" t="s">
        <v>761</v>
      </c>
      <c r="B3" s="861"/>
      <c r="C3" s="861"/>
      <c r="D3" s="861"/>
      <c r="E3" s="861"/>
    </row>
    <row r="4" spans="1:5">
      <c r="A4" s="105"/>
      <c r="B4" s="104"/>
      <c r="C4" s="104"/>
      <c r="D4" s="104"/>
      <c r="E4" s="104"/>
    </row>
    <row r="5" spans="1:5" ht="28.5">
      <c r="A5" s="237" t="s">
        <v>2</v>
      </c>
      <c r="B5" s="236" t="s">
        <v>37</v>
      </c>
      <c r="C5" s="234" t="s">
        <v>223</v>
      </c>
      <c r="D5" s="234" t="s">
        <v>224</v>
      </c>
      <c r="E5" s="236" t="s">
        <v>7</v>
      </c>
    </row>
    <row r="6" spans="1:5" ht="28.5">
      <c r="A6" s="247">
        <v>1</v>
      </c>
      <c r="B6" s="272" t="s">
        <v>225</v>
      </c>
      <c r="C6" s="248"/>
      <c r="D6" s="248"/>
      <c r="E6" s="248"/>
    </row>
    <row r="7" spans="1:5" ht="19.5" customHeight="1">
      <c r="A7" s="249"/>
      <c r="B7" s="264" t="s">
        <v>226</v>
      </c>
      <c r="C7" s="250"/>
      <c r="D7" s="250"/>
      <c r="E7" s="250"/>
    </row>
    <row r="8" spans="1:5" ht="19.5" customHeight="1">
      <c r="A8" s="249"/>
      <c r="B8" s="264" t="s">
        <v>227</v>
      </c>
      <c r="C8" s="250"/>
      <c r="D8" s="250"/>
      <c r="E8" s="250"/>
    </row>
    <row r="9" spans="1:5" ht="19.5" customHeight="1">
      <c r="A9" s="249"/>
      <c r="B9" s="264" t="s">
        <v>228</v>
      </c>
      <c r="C9" s="250"/>
      <c r="D9" s="250"/>
      <c r="E9" s="250"/>
    </row>
    <row r="10" spans="1:5" ht="19.5" customHeight="1">
      <c r="A10" s="249"/>
      <c r="B10" s="264" t="s">
        <v>229</v>
      </c>
      <c r="C10" s="250"/>
      <c r="D10" s="250"/>
      <c r="E10" s="250"/>
    </row>
    <row r="11" spans="1:5" ht="28.5">
      <c r="A11" s="249">
        <v>2</v>
      </c>
      <c r="B11" s="273" t="s">
        <v>231</v>
      </c>
      <c r="C11" s="250"/>
      <c r="D11" s="250"/>
      <c r="E11" s="250"/>
    </row>
    <row r="12" spans="1:5" ht="21.75" customHeight="1">
      <c r="A12" s="249"/>
      <c r="B12" s="264" t="s">
        <v>230</v>
      </c>
      <c r="C12" s="250"/>
      <c r="D12" s="250"/>
      <c r="E12" s="250"/>
    </row>
    <row r="13" spans="1:5" ht="21.75" customHeight="1">
      <c r="A13" s="249"/>
      <c r="B13" s="264" t="s">
        <v>232</v>
      </c>
      <c r="C13" s="250"/>
      <c r="D13" s="250"/>
      <c r="E13" s="250"/>
    </row>
    <row r="14" spans="1:5" ht="21.75" customHeight="1">
      <c r="A14" s="249"/>
      <c r="B14" s="264" t="s">
        <v>233</v>
      </c>
      <c r="C14" s="250"/>
      <c r="D14" s="250"/>
      <c r="E14" s="250"/>
    </row>
    <row r="15" spans="1:5" ht="21.75" customHeight="1">
      <c r="A15" s="249"/>
      <c r="B15" s="264" t="s">
        <v>234</v>
      </c>
      <c r="C15" s="250"/>
      <c r="D15" s="250"/>
      <c r="E15" s="250"/>
    </row>
    <row r="16" spans="1:5" ht="21" customHeight="1">
      <c r="A16" s="265"/>
      <c r="B16" s="264" t="s">
        <v>235</v>
      </c>
      <c r="C16" s="235"/>
      <c r="D16" s="235"/>
      <c r="E16" s="235"/>
    </row>
    <row r="17" spans="1:5" ht="16.5">
      <c r="A17" s="96"/>
      <c r="B17" s="245" t="s">
        <v>17</v>
      </c>
      <c r="C17" s="245"/>
      <c r="D17" s="95"/>
      <c r="E17" s="94"/>
    </row>
  </sheetData>
  <mergeCells count="2">
    <mergeCell ref="D1:E1"/>
    <mergeCell ref="A3:E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workbookViewId="0">
      <selection activeCell="H16" sqref="H16"/>
    </sheetView>
  </sheetViews>
  <sheetFormatPr defaultRowHeight="16.5"/>
  <cols>
    <col min="1" max="1" width="4.85546875" style="159" customWidth="1"/>
    <col min="2" max="2" width="17.5703125" style="159" customWidth="1"/>
    <col min="3" max="4" width="8.28515625" style="159" customWidth="1"/>
    <col min="5" max="7" width="9.85546875" style="159" customWidth="1"/>
    <col min="8" max="8" width="15.42578125" style="159" customWidth="1"/>
    <col min="9" max="9" width="18.140625" style="159" customWidth="1"/>
    <col min="10" max="10" width="12.140625" style="159" customWidth="1"/>
    <col min="11" max="11" width="9.5703125" style="159" customWidth="1"/>
    <col min="12" max="12" width="9.140625" style="159" customWidth="1"/>
    <col min="13" max="13" width="10.140625" style="159" customWidth="1"/>
    <col min="14" max="256" width="9.140625" style="159"/>
    <col min="257" max="257" width="4.85546875" style="159" customWidth="1"/>
    <col min="258" max="258" width="20.7109375" style="159" customWidth="1"/>
    <col min="259" max="260" width="8.28515625" style="159" customWidth="1"/>
    <col min="261" max="263" width="9.85546875" style="159" customWidth="1"/>
    <col min="264" max="264" width="15.42578125" style="159" customWidth="1"/>
    <col min="265" max="265" width="18.140625" style="159" customWidth="1"/>
    <col min="266" max="266" width="12.140625" style="159" customWidth="1"/>
    <col min="267" max="267" width="9.5703125" style="159" customWidth="1"/>
    <col min="268" max="268" width="9.140625" style="159" customWidth="1"/>
    <col min="269" max="269" width="10.140625" style="159" customWidth="1"/>
    <col min="270" max="512" width="9.140625" style="159"/>
    <col min="513" max="513" width="4.85546875" style="159" customWidth="1"/>
    <col min="514" max="514" width="20.7109375" style="159" customWidth="1"/>
    <col min="515" max="516" width="8.28515625" style="159" customWidth="1"/>
    <col min="517" max="519" width="9.85546875" style="159" customWidth="1"/>
    <col min="520" max="520" width="15.42578125" style="159" customWidth="1"/>
    <col min="521" max="521" width="18.140625" style="159" customWidth="1"/>
    <col min="522" max="522" width="12.140625" style="159" customWidth="1"/>
    <col min="523" max="523" width="9.5703125" style="159" customWidth="1"/>
    <col min="524" max="524" width="9.140625" style="159" customWidth="1"/>
    <col min="525" max="525" width="10.140625" style="159" customWidth="1"/>
    <col min="526" max="768" width="9.140625" style="159"/>
    <col min="769" max="769" width="4.85546875" style="159" customWidth="1"/>
    <col min="770" max="770" width="20.7109375" style="159" customWidth="1"/>
    <col min="771" max="772" width="8.28515625" style="159" customWidth="1"/>
    <col min="773" max="775" width="9.85546875" style="159" customWidth="1"/>
    <col min="776" max="776" width="15.42578125" style="159" customWidth="1"/>
    <col min="777" max="777" width="18.140625" style="159" customWidth="1"/>
    <col min="778" max="778" width="12.140625" style="159" customWidth="1"/>
    <col min="779" max="779" width="9.5703125" style="159" customWidth="1"/>
    <col min="780" max="780" width="9.140625" style="159" customWidth="1"/>
    <col min="781" max="781" width="10.140625" style="159" customWidth="1"/>
    <col min="782" max="1024" width="9.140625" style="159"/>
    <col min="1025" max="1025" width="4.85546875" style="159" customWidth="1"/>
    <col min="1026" max="1026" width="20.7109375" style="159" customWidth="1"/>
    <col min="1027" max="1028" width="8.28515625" style="159" customWidth="1"/>
    <col min="1029" max="1031" width="9.85546875" style="159" customWidth="1"/>
    <col min="1032" max="1032" width="15.42578125" style="159" customWidth="1"/>
    <col min="1033" max="1033" width="18.140625" style="159" customWidth="1"/>
    <col min="1034" max="1034" width="12.140625" style="159" customWidth="1"/>
    <col min="1035" max="1035" width="9.5703125" style="159" customWidth="1"/>
    <col min="1036" max="1036" width="9.140625" style="159" customWidth="1"/>
    <col min="1037" max="1037" width="10.140625" style="159" customWidth="1"/>
    <col min="1038" max="1280" width="9.140625" style="159"/>
    <col min="1281" max="1281" width="4.85546875" style="159" customWidth="1"/>
    <col min="1282" max="1282" width="20.7109375" style="159" customWidth="1"/>
    <col min="1283" max="1284" width="8.28515625" style="159" customWidth="1"/>
    <col min="1285" max="1287" width="9.85546875" style="159" customWidth="1"/>
    <col min="1288" max="1288" width="15.42578125" style="159" customWidth="1"/>
    <col min="1289" max="1289" width="18.140625" style="159" customWidth="1"/>
    <col min="1290" max="1290" width="12.140625" style="159" customWidth="1"/>
    <col min="1291" max="1291" width="9.5703125" style="159" customWidth="1"/>
    <col min="1292" max="1292" width="9.140625" style="159" customWidth="1"/>
    <col min="1293" max="1293" width="10.140625" style="159" customWidth="1"/>
    <col min="1294" max="1536" width="9.140625" style="159"/>
    <col min="1537" max="1537" width="4.85546875" style="159" customWidth="1"/>
    <col min="1538" max="1538" width="20.7109375" style="159" customWidth="1"/>
    <col min="1539" max="1540" width="8.28515625" style="159" customWidth="1"/>
    <col min="1541" max="1543" width="9.85546875" style="159" customWidth="1"/>
    <col min="1544" max="1544" width="15.42578125" style="159" customWidth="1"/>
    <col min="1545" max="1545" width="18.140625" style="159" customWidth="1"/>
    <col min="1546" max="1546" width="12.140625" style="159" customWidth="1"/>
    <col min="1547" max="1547" width="9.5703125" style="159" customWidth="1"/>
    <col min="1548" max="1548" width="9.140625" style="159" customWidth="1"/>
    <col min="1549" max="1549" width="10.140625" style="159" customWidth="1"/>
    <col min="1550" max="1792" width="9.140625" style="159"/>
    <col min="1793" max="1793" width="4.85546875" style="159" customWidth="1"/>
    <col min="1794" max="1794" width="20.7109375" style="159" customWidth="1"/>
    <col min="1795" max="1796" width="8.28515625" style="159" customWidth="1"/>
    <col min="1797" max="1799" width="9.85546875" style="159" customWidth="1"/>
    <col min="1800" max="1800" width="15.42578125" style="159" customWidth="1"/>
    <col min="1801" max="1801" width="18.140625" style="159" customWidth="1"/>
    <col min="1802" max="1802" width="12.140625" style="159" customWidth="1"/>
    <col min="1803" max="1803" width="9.5703125" style="159" customWidth="1"/>
    <col min="1804" max="1804" width="9.140625" style="159" customWidth="1"/>
    <col min="1805" max="1805" width="10.140625" style="159" customWidth="1"/>
    <col min="1806" max="2048" width="9.140625" style="159"/>
    <col min="2049" max="2049" width="4.85546875" style="159" customWidth="1"/>
    <col min="2050" max="2050" width="20.7109375" style="159" customWidth="1"/>
    <col min="2051" max="2052" width="8.28515625" style="159" customWidth="1"/>
    <col min="2053" max="2055" width="9.85546875" style="159" customWidth="1"/>
    <col min="2056" max="2056" width="15.42578125" style="159" customWidth="1"/>
    <col min="2057" max="2057" width="18.140625" style="159" customWidth="1"/>
    <col min="2058" max="2058" width="12.140625" style="159" customWidth="1"/>
    <col min="2059" max="2059" width="9.5703125" style="159" customWidth="1"/>
    <col min="2060" max="2060" width="9.140625" style="159" customWidth="1"/>
    <col min="2061" max="2061" width="10.140625" style="159" customWidth="1"/>
    <col min="2062" max="2304" width="9.140625" style="159"/>
    <col min="2305" max="2305" width="4.85546875" style="159" customWidth="1"/>
    <col min="2306" max="2306" width="20.7109375" style="159" customWidth="1"/>
    <col min="2307" max="2308" width="8.28515625" style="159" customWidth="1"/>
    <col min="2309" max="2311" width="9.85546875" style="159" customWidth="1"/>
    <col min="2312" max="2312" width="15.42578125" style="159" customWidth="1"/>
    <col min="2313" max="2313" width="18.140625" style="159" customWidth="1"/>
    <col min="2314" max="2314" width="12.140625" style="159" customWidth="1"/>
    <col min="2315" max="2315" width="9.5703125" style="159" customWidth="1"/>
    <col min="2316" max="2316" width="9.140625" style="159" customWidth="1"/>
    <col min="2317" max="2317" width="10.140625" style="159" customWidth="1"/>
    <col min="2318" max="2560" width="9.140625" style="159"/>
    <col min="2561" max="2561" width="4.85546875" style="159" customWidth="1"/>
    <col min="2562" max="2562" width="20.7109375" style="159" customWidth="1"/>
    <col min="2563" max="2564" width="8.28515625" style="159" customWidth="1"/>
    <col min="2565" max="2567" width="9.85546875" style="159" customWidth="1"/>
    <col min="2568" max="2568" width="15.42578125" style="159" customWidth="1"/>
    <col min="2569" max="2569" width="18.140625" style="159" customWidth="1"/>
    <col min="2570" max="2570" width="12.140625" style="159" customWidth="1"/>
    <col min="2571" max="2571" width="9.5703125" style="159" customWidth="1"/>
    <col min="2572" max="2572" width="9.140625" style="159" customWidth="1"/>
    <col min="2573" max="2573" width="10.140625" style="159" customWidth="1"/>
    <col min="2574" max="2816" width="9.140625" style="159"/>
    <col min="2817" max="2817" width="4.85546875" style="159" customWidth="1"/>
    <col min="2818" max="2818" width="20.7109375" style="159" customWidth="1"/>
    <col min="2819" max="2820" width="8.28515625" style="159" customWidth="1"/>
    <col min="2821" max="2823" width="9.85546875" style="159" customWidth="1"/>
    <col min="2824" max="2824" width="15.42578125" style="159" customWidth="1"/>
    <col min="2825" max="2825" width="18.140625" style="159" customWidth="1"/>
    <col min="2826" max="2826" width="12.140625" style="159" customWidth="1"/>
    <col min="2827" max="2827" width="9.5703125" style="159" customWidth="1"/>
    <col min="2828" max="2828" width="9.140625" style="159" customWidth="1"/>
    <col min="2829" max="2829" width="10.140625" style="159" customWidth="1"/>
    <col min="2830" max="3072" width="9.140625" style="159"/>
    <col min="3073" max="3073" width="4.85546875" style="159" customWidth="1"/>
    <col min="3074" max="3074" width="20.7109375" style="159" customWidth="1"/>
    <col min="3075" max="3076" width="8.28515625" style="159" customWidth="1"/>
    <col min="3077" max="3079" width="9.85546875" style="159" customWidth="1"/>
    <col min="3080" max="3080" width="15.42578125" style="159" customWidth="1"/>
    <col min="3081" max="3081" width="18.140625" style="159" customWidth="1"/>
    <col min="3082" max="3082" width="12.140625" style="159" customWidth="1"/>
    <col min="3083" max="3083" width="9.5703125" style="159" customWidth="1"/>
    <col min="3084" max="3084" width="9.140625" style="159" customWidth="1"/>
    <col min="3085" max="3085" width="10.140625" style="159" customWidth="1"/>
    <col min="3086" max="3328" width="9.140625" style="159"/>
    <col min="3329" max="3329" width="4.85546875" style="159" customWidth="1"/>
    <col min="3330" max="3330" width="20.7109375" style="159" customWidth="1"/>
    <col min="3331" max="3332" width="8.28515625" style="159" customWidth="1"/>
    <col min="3333" max="3335" width="9.85546875" style="159" customWidth="1"/>
    <col min="3336" max="3336" width="15.42578125" style="159" customWidth="1"/>
    <col min="3337" max="3337" width="18.140625" style="159" customWidth="1"/>
    <col min="3338" max="3338" width="12.140625" style="159" customWidth="1"/>
    <col min="3339" max="3339" width="9.5703125" style="159" customWidth="1"/>
    <col min="3340" max="3340" width="9.140625" style="159" customWidth="1"/>
    <col min="3341" max="3341" width="10.140625" style="159" customWidth="1"/>
    <col min="3342" max="3584" width="9.140625" style="159"/>
    <col min="3585" max="3585" width="4.85546875" style="159" customWidth="1"/>
    <col min="3586" max="3586" width="20.7109375" style="159" customWidth="1"/>
    <col min="3587" max="3588" width="8.28515625" style="159" customWidth="1"/>
    <col min="3589" max="3591" width="9.85546875" style="159" customWidth="1"/>
    <col min="3592" max="3592" width="15.42578125" style="159" customWidth="1"/>
    <col min="3593" max="3593" width="18.140625" style="159" customWidth="1"/>
    <col min="3594" max="3594" width="12.140625" style="159" customWidth="1"/>
    <col min="3595" max="3595" width="9.5703125" style="159" customWidth="1"/>
    <col min="3596" max="3596" width="9.140625" style="159" customWidth="1"/>
    <col min="3597" max="3597" width="10.140625" style="159" customWidth="1"/>
    <col min="3598" max="3840" width="9.140625" style="159"/>
    <col min="3841" max="3841" width="4.85546875" style="159" customWidth="1"/>
    <col min="3842" max="3842" width="20.7109375" style="159" customWidth="1"/>
    <col min="3843" max="3844" width="8.28515625" style="159" customWidth="1"/>
    <col min="3845" max="3847" width="9.85546875" style="159" customWidth="1"/>
    <col min="3848" max="3848" width="15.42578125" style="159" customWidth="1"/>
    <col min="3849" max="3849" width="18.140625" style="159" customWidth="1"/>
    <col min="3850" max="3850" width="12.140625" style="159" customWidth="1"/>
    <col min="3851" max="3851" width="9.5703125" style="159" customWidth="1"/>
    <col min="3852" max="3852" width="9.140625" style="159" customWidth="1"/>
    <col min="3853" max="3853" width="10.140625" style="159" customWidth="1"/>
    <col min="3854" max="4096" width="9.140625" style="159"/>
    <col min="4097" max="4097" width="4.85546875" style="159" customWidth="1"/>
    <col min="4098" max="4098" width="20.7109375" style="159" customWidth="1"/>
    <col min="4099" max="4100" width="8.28515625" style="159" customWidth="1"/>
    <col min="4101" max="4103" width="9.85546875" style="159" customWidth="1"/>
    <col min="4104" max="4104" width="15.42578125" style="159" customWidth="1"/>
    <col min="4105" max="4105" width="18.140625" style="159" customWidth="1"/>
    <col min="4106" max="4106" width="12.140625" style="159" customWidth="1"/>
    <col min="4107" max="4107" width="9.5703125" style="159" customWidth="1"/>
    <col min="4108" max="4108" width="9.140625" style="159" customWidth="1"/>
    <col min="4109" max="4109" width="10.140625" style="159" customWidth="1"/>
    <col min="4110" max="4352" width="9.140625" style="159"/>
    <col min="4353" max="4353" width="4.85546875" style="159" customWidth="1"/>
    <col min="4354" max="4354" width="20.7109375" style="159" customWidth="1"/>
    <col min="4355" max="4356" width="8.28515625" style="159" customWidth="1"/>
    <col min="4357" max="4359" width="9.85546875" style="159" customWidth="1"/>
    <col min="4360" max="4360" width="15.42578125" style="159" customWidth="1"/>
    <col min="4361" max="4361" width="18.140625" style="159" customWidth="1"/>
    <col min="4362" max="4362" width="12.140625" style="159" customWidth="1"/>
    <col min="4363" max="4363" width="9.5703125" style="159" customWidth="1"/>
    <col min="4364" max="4364" width="9.140625" style="159" customWidth="1"/>
    <col min="4365" max="4365" width="10.140625" style="159" customWidth="1"/>
    <col min="4366" max="4608" width="9.140625" style="159"/>
    <col min="4609" max="4609" width="4.85546875" style="159" customWidth="1"/>
    <col min="4610" max="4610" width="20.7109375" style="159" customWidth="1"/>
    <col min="4611" max="4612" width="8.28515625" style="159" customWidth="1"/>
    <col min="4613" max="4615" width="9.85546875" style="159" customWidth="1"/>
    <col min="4616" max="4616" width="15.42578125" style="159" customWidth="1"/>
    <col min="4617" max="4617" width="18.140625" style="159" customWidth="1"/>
    <col min="4618" max="4618" width="12.140625" style="159" customWidth="1"/>
    <col min="4619" max="4619" width="9.5703125" style="159" customWidth="1"/>
    <col min="4620" max="4620" width="9.140625" style="159" customWidth="1"/>
    <col min="4621" max="4621" width="10.140625" style="159" customWidth="1"/>
    <col min="4622" max="4864" width="9.140625" style="159"/>
    <col min="4865" max="4865" width="4.85546875" style="159" customWidth="1"/>
    <col min="4866" max="4866" width="20.7109375" style="159" customWidth="1"/>
    <col min="4867" max="4868" width="8.28515625" style="159" customWidth="1"/>
    <col min="4869" max="4871" width="9.85546875" style="159" customWidth="1"/>
    <col min="4872" max="4872" width="15.42578125" style="159" customWidth="1"/>
    <col min="4873" max="4873" width="18.140625" style="159" customWidth="1"/>
    <col min="4874" max="4874" width="12.140625" style="159" customWidth="1"/>
    <col min="4875" max="4875" width="9.5703125" style="159" customWidth="1"/>
    <col min="4876" max="4876" width="9.140625" style="159" customWidth="1"/>
    <col min="4877" max="4877" width="10.140625" style="159" customWidth="1"/>
    <col min="4878" max="5120" width="9.140625" style="159"/>
    <col min="5121" max="5121" width="4.85546875" style="159" customWidth="1"/>
    <col min="5122" max="5122" width="20.7109375" style="159" customWidth="1"/>
    <col min="5123" max="5124" width="8.28515625" style="159" customWidth="1"/>
    <col min="5125" max="5127" width="9.85546875" style="159" customWidth="1"/>
    <col min="5128" max="5128" width="15.42578125" style="159" customWidth="1"/>
    <col min="5129" max="5129" width="18.140625" style="159" customWidth="1"/>
    <col min="5130" max="5130" width="12.140625" style="159" customWidth="1"/>
    <col min="5131" max="5131" width="9.5703125" style="159" customWidth="1"/>
    <col min="5132" max="5132" width="9.140625" style="159" customWidth="1"/>
    <col min="5133" max="5133" width="10.140625" style="159" customWidth="1"/>
    <col min="5134" max="5376" width="9.140625" style="159"/>
    <col min="5377" max="5377" width="4.85546875" style="159" customWidth="1"/>
    <col min="5378" max="5378" width="20.7109375" style="159" customWidth="1"/>
    <col min="5379" max="5380" width="8.28515625" style="159" customWidth="1"/>
    <col min="5381" max="5383" width="9.85546875" style="159" customWidth="1"/>
    <col min="5384" max="5384" width="15.42578125" style="159" customWidth="1"/>
    <col min="5385" max="5385" width="18.140625" style="159" customWidth="1"/>
    <col min="5386" max="5386" width="12.140625" style="159" customWidth="1"/>
    <col min="5387" max="5387" width="9.5703125" style="159" customWidth="1"/>
    <col min="5388" max="5388" width="9.140625" style="159" customWidth="1"/>
    <col min="5389" max="5389" width="10.140625" style="159" customWidth="1"/>
    <col min="5390" max="5632" width="9.140625" style="159"/>
    <col min="5633" max="5633" width="4.85546875" style="159" customWidth="1"/>
    <col min="5634" max="5634" width="20.7109375" style="159" customWidth="1"/>
    <col min="5635" max="5636" width="8.28515625" style="159" customWidth="1"/>
    <col min="5637" max="5639" width="9.85546875" style="159" customWidth="1"/>
    <col min="5640" max="5640" width="15.42578125" style="159" customWidth="1"/>
    <col min="5641" max="5641" width="18.140625" style="159" customWidth="1"/>
    <col min="5642" max="5642" width="12.140625" style="159" customWidth="1"/>
    <col min="5643" max="5643" width="9.5703125" style="159" customWidth="1"/>
    <col min="5644" max="5644" width="9.140625" style="159" customWidth="1"/>
    <col min="5645" max="5645" width="10.140625" style="159" customWidth="1"/>
    <col min="5646" max="5888" width="9.140625" style="159"/>
    <col min="5889" max="5889" width="4.85546875" style="159" customWidth="1"/>
    <col min="5890" max="5890" width="20.7109375" style="159" customWidth="1"/>
    <col min="5891" max="5892" width="8.28515625" style="159" customWidth="1"/>
    <col min="5893" max="5895" width="9.85546875" style="159" customWidth="1"/>
    <col min="5896" max="5896" width="15.42578125" style="159" customWidth="1"/>
    <col min="5897" max="5897" width="18.140625" style="159" customWidth="1"/>
    <col min="5898" max="5898" width="12.140625" style="159" customWidth="1"/>
    <col min="5899" max="5899" width="9.5703125" style="159" customWidth="1"/>
    <col min="5900" max="5900" width="9.140625" style="159" customWidth="1"/>
    <col min="5901" max="5901" width="10.140625" style="159" customWidth="1"/>
    <col min="5902" max="6144" width="9.140625" style="159"/>
    <col min="6145" max="6145" width="4.85546875" style="159" customWidth="1"/>
    <col min="6146" max="6146" width="20.7109375" style="159" customWidth="1"/>
    <col min="6147" max="6148" width="8.28515625" style="159" customWidth="1"/>
    <col min="6149" max="6151" width="9.85546875" style="159" customWidth="1"/>
    <col min="6152" max="6152" width="15.42578125" style="159" customWidth="1"/>
    <col min="6153" max="6153" width="18.140625" style="159" customWidth="1"/>
    <col min="6154" max="6154" width="12.140625" style="159" customWidth="1"/>
    <col min="6155" max="6155" width="9.5703125" style="159" customWidth="1"/>
    <col min="6156" max="6156" width="9.140625" style="159" customWidth="1"/>
    <col min="6157" max="6157" width="10.140625" style="159" customWidth="1"/>
    <col min="6158" max="6400" width="9.140625" style="159"/>
    <col min="6401" max="6401" width="4.85546875" style="159" customWidth="1"/>
    <col min="6402" max="6402" width="20.7109375" style="159" customWidth="1"/>
    <col min="6403" max="6404" width="8.28515625" style="159" customWidth="1"/>
    <col min="6405" max="6407" width="9.85546875" style="159" customWidth="1"/>
    <col min="6408" max="6408" width="15.42578125" style="159" customWidth="1"/>
    <col min="6409" max="6409" width="18.140625" style="159" customWidth="1"/>
    <col min="6410" max="6410" width="12.140625" style="159" customWidth="1"/>
    <col min="6411" max="6411" width="9.5703125" style="159" customWidth="1"/>
    <col min="6412" max="6412" width="9.140625" style="159" customWidth="1"/>
    <col min="6413" max="6413" width="10.140625" style="159" customWidth="1"/>
    <col min="6414" max="6656" width="9.140625" style="159"/>
    <col min="6657" max="6657" width="4.85546875" style="159" customWidth="1"/>
    <col min="6658" max="6658" width="20.7109375" style="159" customWidth="1"/>
    <col min="6659" max="6660" width="8.28515625" style="159" customWidth="1"/>
    <col min="6661" max="6663" width="9.85546875" style="159" customWidth="1"/>
    <col min="6664" max="6664" width="15.42578125" style="159" customWidth="1"/>
    <col min="6665" max="6665" width="18.140625" style="159" customWidth="1"/>
    <col min="6666" max="6666" width="12.140625" style="159" customWidth="1"/>
    <col min="6667" max="6667" width="9.5703125" style="159" customWidth="1"/>
    <col min="6668" max="6668" width="9.140625" style="159" customWidth="1"/>
    <col min="6669" max="6669" width="10.140625" style="159" customWidth="1"/>
    <col min="6670" max="6912" width="9.140625" style="159"/>
    <col min="6913" max="6913" width="4.85546875" style="159" customWidth="1"/>
    <col min="6914" max="6914" width="20.7109375" style="159" customWidth="1"/>
    <col min="6915" max="6916" width="8.28515625" style="159" customWidth="1"/>
    <col min="6917" max="6919" width="9.85546875" style="159" customWidth="1"/>
    <col min="6920" max="6920" width="15.42578125" style="159" customWidth="1"/>
    <col min="6921" max="6921" width="18.140625" style="159" customWidth="1"/>
    <col min="6922" max="6922" width="12.140625" style="159" customWidth="1"/>
    <col min="6923" max="6923" width="9.5703125" style="159" customWidth="1"/>
    <col min="6924" max="6924" width="9.140625" style="159" customWidth="1"/>
    <col min="6925" max="6925" width="10.140625" style="159" customWidth="1"/>
    <col min="6926" max="7168" width="9.140625" style="159"/>
    <col min="7169" max="7169" width="4.85546875" style="159" customWidth="1"/>
    <col min="7170" max="7170" width="20.7109375" style="159" customWidth="1"/>
    <col min="7171" max="7172" width="8.28515625" style="159" customWidth="1"/>
    <col min="7173" max="7175" width="9.85546875" style="159" customWidth="1"/>
    <col min="7176" max="7176" width="15.42578125" style="159" customWidth="1"/>
    <col min="7177" max="7177" width="18.140625" style="159" customWidth="1"/>
    <col min="7178" max="7178" width="12.140625" style="159" customWidth="1"/>
    <col min="7179" max="7179" width="9.5703125" style="159" customWidth="1"/>
    <col min="7180" max="7180" width="9.140625" style="159" customWidth="1"/>
    <col min="7181" max="7181" width="10.140625" style="159" customWidth="1"/>
    <col min="7182" max="7424" width="9.140625" style="159"/>
    <col min="7425" max="7425" width="4.85546875" style="159" customWidth="1"/>
    <col min="7426" max="7426" width="20.7109375" style="159" customWidth="1"/>
    <col min="7427" max="7428" width="8.28515625" style="159" customWidth="1"/>
    <col min="7429" max="7431" width="9.85546875" style="159" customWidth="1"/>
    <col min="7432" max="7432" width="15.42578125" style="159" customWidth="1"/>
    <col min="7433" max="7433" width="18.140625" style="159" customWidth="1"/>
    <col min="7434" max="7434" width="12.140625" style="159" customWidth="1"/>
    <col min="7435" max="7435" width="9.5703125" style="159" customWidth="1"/>
    <col min="7436" max="7436" width="9.140625" style="159" customWidth="1"/>
    <col min="7437" max="7437" width="10.140625" style="159" customWidth="1"/>
    <col min="7438" max="7680" width="9.140625" style="159"/>
    <col min="7681" max="7681" width="4.85546875" style="159" customWidth="1"/>
    <col min="7682" max="7682" width="20.7109375" style="159" customWidth="1"/>
    <col min="7683" max="7684" width="8.28515625" style="159" customWidth="1"/>
    <col min="7685" max="7687" width="9.85546875" style="159" customWidth="1"/>
    <col min="7688" max="7688" width="15.42578125" style="159" customWidth="1"/>
    <col min="7689" max="7689" width="18.140625" style="159" customWidth="1"/>
    <col min="7690" max="7690" width="12.140625" style="159" customWidth="1"/>
    <col min="7691" max="7691" width="9.5703125" style="159" customWidth="1"/>
    <col min="7692" max="7692" width="9.140625" style="159" customWidth="1"/>
    <col min="7693" max="7693" width="10.140625" style="159" customWidth="1"/>
    <col min="7694" max="7936" width="9.140625" style="159"/>
    <col min="7937" max="7937" width="4.85546875" style="159" customWidth="1"/>
    <col min="7938" max="7938" width="20.7109375" style="159" customWidth="1"/>
    <col min="7939" max="7940" width="8.28515625" style="159" customWidth="1"/>
    <col min="7941" max="7943" width="9.85546875" style="159" customWidth="1"/>
    <col min="7944" max="7944" width="15.42578125" style="159" customWidth="1"/>
    <col min="7945" max="7945" width="18.140625" style="159" customWidth="1"/>
    <col min="7946" max="7946" width="12.140625" style="159" customWidth="1"/>
    <col min="7947" max="7947" width="9.5703125" style="159" customWidth="1"/>
    <col min="7948" max="7948" width="9.140625" style="159" customWidth="1"/>
    <col min="7949" max="7949" width="10.140625" style="159" customWidth="1"/>
    <col min="7950" max="8192" width="9.140625" style="159"/>
    <col min="8193" max="8193" width="4.85546875" style="159" customWidth="1"/>
    <col min="8194" max="8194" width="20.7109375" style="159" customWidth="1"/>
    <col min="8195" max="8196" width="8.28515625" style="159" customWidth="1"/>
    <col min="8197" max="8199" width="9.85546875" style="159" customWidth="1"/>
    <col min="8200" max="8200" width="15.42578125" style="159" customWidth="1"/>
    <col min="8201" max="8201" width="18.140625" style="159" customWidth="1"/>
    <col min="8202" max="8202" width="12.140625" style="159" customWidth="1"/>
    <col min="8203" max="8203" width="9.5703125" style="159" customWidth="1"/>
    <col min="8204" max="8204" width="9.140625" style="159" customWidth="1"/>
    <col min="8205" max="8205" width="10.140625" style="159" customWidth="1"/>
    <col min="8206" max="8448" width="9.140625" style="159"/>
    <col min="8449" max="8449" width="4.85546875" style="159" customWidth="1"/>
    <col min="8450" max="8450" width="20.7109375" style="159" customWidth="1"/>
    <col min="8451" max="8452" width="8.28515625" style="159" customWidth="1"/>
    <col min="8453" max="8455" width="9.85546875" style="159" customWidth="1"/>
    <col min="8456" max="8456" width="15.42578125" style="159" customWidth="1"/>
    <col min="8457" max="8457" width="18.140625" style="159" customWidth="1"/>
    <col min="8458" max="8458" width="12.140625" style="159" customWidth="1"/>
    <col min="8459" max="8459" width="9.5703125" style="159" customWidth="1"/>
    <col min="8460" max="8460" width="9.140625" style="159" customWidth="1"/>
    <col min="8461" max="8461" width="10.140625" style="159" customWidth="1"/>
    <col min="8462" max="8704" width="9.140625" style="159"/>
    <col min="8705" max="8705" width="4.85546875" style="159" customWidth="1"/>
    <col min="8706" max="8706" width="20.7109375" style="159" customWidth="1"/>
    <col min="8707" max="8708" width="8.28515625" style="159" customWidth="1"/>
    <col min="8709" max="8711" width="9.85546875" style="159" customWidth="1"/>
    <col min="8712" max="8712" width="15.42578125" style="159" customWidth="1"/>
    <col min="8713" max="8713" width="18.140625" style="159" customWidth="1"/>
    <col min="8714" max="8714" width="12.140625" style="159" customWidth="1"/>
    <col min="8715" max="8715" width="9.5703125" style="159" customWidth="1"/>
    <col min="8716" max="8716" width="9.140625" style="159" customWidth="1"/>
    <col min="8717" max="8717" width="10.140625" style="159" customWidth="1"/>
    <col min="8718" max="8960" width="9.140625" style="159"/>
    <col min="8961" max="8961" width="4.85546875" style="159" customWidth="1"/>
    <col min="8962" max="8962" width="20.7109375" style="159" customWidth="1"/>
    <col min="8963" max="8964" width="8.28515625" style="159" customWidth="1"/>
    <col min="8965" max="8967" width="9.85546875" style="159" customWidth="1"/>
    <col min="8968" max="8968" width="15.42578125" style="159" customWidth="1"/>
    <col min="8969" max="8969" width="18.140625" style="159" customWidth="1"/>
    <col min="8970" max="8970" width="12.140625" style="159" customWidth="1"/>
    <col min="8971" max="8971" width="9.5703125" style="159" customWidth="1"/>
    <col min="8972" max="8972" width="9.140625" style="159" customWidth="1"/>
    <col min="8973" max="8973" width="10.140625" style="159" customWidth="1"/>
    <col min="8974" max="9216" width="9.140625" style="159"/>
    <col min="9217" max="9217" width="4.85546875" style="159" customWidth="1"/>
    <col min="9218" max="9218" width="20.7109375" style="159" customWidth="1"/>
    <col min="9219" max="9220" width="8.28515625" style="159" customWidth="1"/>
    <col min="9221" max="9223" width="9.85546875" style="159" customWidth="1"/>
    <col min="9224" max="9224" width="15.42578125" style="159" customWidth="1"/>
    <col min="9225" max="9225" width="18.140625" style="159" customWidth="1"/>
    <col min="9226" max="9226" width="12.140625" style="159" customWidth="1"/>
    <col min="9227" max="9227" width="9.5703125" style="159" customWidth="1"/>
    <col min="9228" max="9228" width="9.140625" style="159" customWidth="1"/>
    <col min="9229" max="9229" width="10.140625" style="159" customWidth="1"/>
    <col min="9230" max="9472" width="9.140625" style="159"/>
    <col min="9473" max="9473" width="4.85546875" style="159" customWidth="1"/>
    <col min="9474" max="9474" width="20.7109375" style="159" customWidth="1"/>
    <col min="9475" max="9476" width="8.28515625" style="159" customWidth="1"/>
    <col min="9477" max="9479" width="9.85546875" style="159" customWidth="1"/>
    <col min="9480" max="9480" width="15.42578125" style="159" customWidth="1"/>
    <col min="9481" max="9481" width="18.140625" style="159" customWidth="1"/>
    <col min="9482" max="9482" width="12.140625" style="159" customWidth="1"/>
    <col min="9483" max="9483" width="9.5703125" style="159" customWidth="1"/>
    <col min="9484" max="9484" width="9.140625" style="159" customWidth="1"/>
    <col min="9485" max="9485" width="10.140625" style="159" customWidth="1"/>
    <col min="9486" max="9728" width="9.140625" style="159"/>
    <col min="9729" max="9729" width="4.85546875" style="159" customWidth="1"/>
    <col min="9730" max="9730" width="20.7109375" style="159" customWidth="1"/>
    <col min="9731" max="9732" width="8.28515625" style="159" customWidth="1"/>
    <col min="9733" max="9735" width="9.85546875" style="159" customWidth="1"/>
    <col min="9736" max="9736" width="15.42578125" style="159" customWidth="1"/>
    <col min="9737" max="9737" width="18.140625" style="159" customWidth="1"/>
    <col min="9738" max="9738" width="12.140625" style="159" customWidth="1"/>
    <col min="9739" max="9739" width="9.5703125" style="159" customWidth="1"/>
    <col min="9740" max="9740" width="9.140625" style="159" customWidth="1"/>
    <col min="9741" max="9741" width="10.140625" style="159" customWidth="1"/>
    <col min="9742" max="9984" width="9.140625" style="159"/>
    <col min="9985" max="9985" width="4.85546875" style="159" customWidth="1"/>
    <col min="9986" max="9986" width="20.7109375" style="159" customWidth="1"/>
    <col min="9987" max="9988" width="8.28515625" style="159" customWidth="1"/>
    <col min="9989" max="9991" width="9.85546875" style="159" customWidth="1"/>
    <col min="9992" max="9992" width="15.42578125" style="159" customWidth="1"/>
    <col min="9993" max="9993" width="18.140625" style="159" customWidth="1"/>
    <col min="9994" max="9994" width="12.140625" style="159" customWidth="1"/>
    <col min="9995" max="9995" width="9.5703125" style="159" customWidth="1"/>
    <col min="9996" max="9996" width="9.140625" style="159" customWidth="1"/>
    <col min="9997" max="9997" width="10.140625" style="159" customWidth="1"/>
    <col min="9998" max="10240" width="9.140625" style="159"/>
    <col min="10241" max="10241" width="4.85546875" style="159" customWidth="1"/>
    <col min="10242" max="10242" width="20.7109375" style="159" customWidth="1"/>
    <col min="10243" max="10244" width="8.28515625" style="159" customWidth="1"/>
    <col min="10245" max="10247" width="9.85546875" style="159" customWidth="1"/>
    <col min="10248" max="10248" width="15.42578125" style="159" customWidth="1"/>
    <col min="10249" max="10249" width="18.140625" style="159" customWidth="1"/>
    <col min="10250" max="10250" width="12.140625" style="159" customWidth="1"/>
    <col min="10251" max="10251" width="9.5703125" style="159" customWidth="1"/>
    <col min="10252" max="10252" width="9.140625" style="159" customWidth="1"/>
    <col min="10253" max="10253" width="10.140625" style="159" customWidth="1"/>
    <col min="10254" max="10496" width="9.140625" style="159"/>
    <col min="10497" max="10497" width="4.85546875" style="159" customWidth="1"/>
    <col min="10498" max="10498" width="20.7109375" style="159" customWidth="1"/>
    <col min="10499" max="10500" width="8.28515625" style="159" customWidth="1"/>
    <col min="10501" max="10503" width="9.85546875" style="159" customWidth="1"/>
    <col min="10504" max="10504" width="15.42578125" style="159" customWidth="1"/>
    <col min="10505" max="10505" width="18.140625" style="159" customWidth="1"/>
    <col min="10506" max="10506" width="12.140625" style="159" customWidth="1"/>
    <col min="10507" max="10507" width="9.5703125" style="159" customWidth="1"/>
    <col min="10508" max="10508" width="9.140625" style="159" customWidth="1"/>
    <col min="10509" max="10509" width="10.140625" style="159" customWidth="1"/>
    <col min="10510" max="10752" width="9.140625" style="159"/>
    <col min="10753" max="10753" width="4.85546875" style="159" customWidth="1"/>
    <col min="10754" max="10754" width="20.7109375" style="159" customWidth="1"/>
    <col min="10755" max="10756" width="8.28515625" style="159" customWidth="1"/>
    <col min="10757" max="10759" width="9.85546875" style="159" customWidth="1"/>
    <col min="10760" max="10760" width="15.42578125" style="159" customWidth="1"/>
    <col min="10761" max="10761" width="18.140625" style="159" customWidth="1"/>
    <col min="10762" max="10762" width="12.140625" style="159" customWidth="1"/>
    <col min="10763" max="10763" width="9.5703125" style="159" customWidth="1"/>
    <col min="10764" max="10764" width="9.140625" style="159" customWidth="1"/>
    <col min="10765" max="10765" width="10.140625" style="159" customWidth="1"/>
    <col min="10766" max="11008" width="9.140625" style="159"/>
    <col min="11009" max="11009" width="4.85546875" style="159" customWidth="1"/>
    <col min="11010" max="11010" width="20.7109375" style="159" customWidth="1"/>
    <col min="11011" max="11012" width="8.28515625" style="159" customWidth="1"/>
    <col min="11013" max="11015" width="9.85546875" style="159" customWidth="1"/>
    <col min="11016" max="11016" width="15.42578125" style="159" customWidth="1"/>
    <col min="11017" max="11017" width="18.140625" style="159" customWidth="1"/>
    <col min="11018" max="11018" width="12.140625" style="159" customWidth="1"/>
    <col min="11019" max="11019" width="9.5703125" style="159" customWidth="1"/>
    <col min="11020" max="11020" width="9.140625" style="159" customWidth="1"/>
    <col min="11021" max="11021" width="10.140625" style="159" customWidth="1"/>
    <col min="11022" max="11264" width="9.140625" style="159"/>
    <col min="11265" max="11265" width="4.85546875" style="159" customWidth="1"/>
    <col min="11266" max="11266" width="20.7109375" style="159" customWidth="1"/>
    <col min="11267" max="11268" width="8.28515625" style="159" customWidth="1"/>
    <col min="11269" max="11271" width="9.85546875" style="159" customWidth="1"/>
    <col min="11272" max="11272" width="15.42578125" style="159" customWidth="1"/>
    <col min="11273" max="11273" width="18.140625" style="159" customWidth="1"/>
    <col min="11274" max="11274" width="12.140625" style="159" customWidth="1"/>
    <col min="11275" max="11275" width="9.5703125" style="159" customWidth="1"/>
    <col min="11276" max="11276" width="9.140625" style="159" customWidth="1"/>
    <col min="11277" max="11277" width="10.140625" style="159" customWidth="1"/>
    <col min="11278" max="11520" width="9.140625" style="159"/>
    <col min="11521" max="11521" width="4.85546875" style="159" customWidth="1"/>
    <col min="11522" max="11522" width="20.7109375" style="159" customWidth="1"/>
    <col min="11523" max="11524" width="8.28515625" style="159" customWidth="1"/>
    <col min="11525" max="11527" width="9.85546875" style="159" customWidth="1"/>
    <col min="11528" max="11528" width="15.42578125" style="159" customWidth="1"/>
    <col min="11529" max="11529" width="18.140625" style="159" customWidth="1"/>
    <col min="11530" max="11530" width="12.140625" style="159" customWidth="1"/>
    <col min="11531" max="11531" width="9.5703125" style="159" customWidth="1"/>
    <col min="11532" max="11532" width="9.140625" style="159" customWidth="1"/>
    <col min="11533" max="11533" width="10.140625" style="159" customWidth="1"/>
    <col min="11534" max="11776" width="9.140625" style="159"/>
    <col min="11777" max="11777" width="4.85546875" style="159" customWidth="1"/>
    <col min="11778" max="11778" width="20.7109375" style="159" customWidth="1"/>
    <col min="11779" max="11780" width="8.28515625" style="159" customWidth="1"/>
    <col min="11781" max="11783" width="9.85546875" style="159" customWidth="1"/>
    <col min="11784" max="11784" width="15.42578125" style="159" customWidth="1"/>
    <col min="11785" max="11785" width="18.140625" style="159" customWidth="1"/>
    <col min="11786" max="11786" width="12.140625" style="159" customWidth="1"/>
    <col min="11787" max="11787" width="9.5703125" style="159" customWidth="1"/>
    <col min="11788" max="11788" width="9.140625" style="159" customWidth="1"/>
    <col min="11789" max="11789" width="10.140625" style="159" customWidth="1"/>
    <col min="11790" max="12032" width="9.140625" style="159"/>
    <col min="12033" max="12033" width="4.85546875" style="159" customWidth="1"/>
    <col min="12034" max="12034" width="20.7109375" style="159" customWidth="1"/>
    <col min="12035" max="12036" width="8.28515625" style="159" customWidth="1"/>
    <col min="12037" max="12039" width="9.85546875" style="159" customWidth="1"/>
    <col min="12040" max="12040" width="15.42578125" style="159" customWidth="1"/>
    <col min="12041" max="12041" width="18.140625" style="159" customWidth="1"/>
    <col min="12042" max="12042" width="12.140625" style="159" customWidth="1"/>
    <col min="12043" max="12043" width="9.5703125" style="159" customWidth="1"/>
    <col min="12044" max="12044" width="9.140625" style="159" customWidth="1"/>
    <col min="12045" max="12045" width="10.140625" style="159" customWidth="1"/>
    <col min="12046" max="12288" width="9.140625" style="159"/>
    <col min="12289" max="12289" width="4.85546875" style="159" customWidth="1"/>
    <col min="12290" max="12290" width="20.7109375" style="159" customWidth="1"/>
    <col min="12291" max="12292" width="8.28515625" style="159" customWidth="1"/>
    <col min="12293" max="12295" width="9.85546875" style="159" customWidth="1"/>
    <col min="12296" max="12296" width="15.42578125" style="159" customWidth="1"/>
    <col min="12297" max="12297" width="18.140625" style="159" customWidth="1"/>
    <col min="12298" max="12298" width="12.140625" style="159" customWidth="1"/>
    <col min="12299" max="12299" width="9.5703125" style="159" customWidth="1"/>
    <col min="12300" max="12300" width="9.140625" style="159" customWidth="1"/>
    <col min="12301" max="12301" width="10.140625" style="159" customWidth="1"/>
    <col min="12302" max="12544" width="9.140625" style="159"/>
    <col min="12545" max="12545" width="4.85546875" style="159" customWidth="1"/>
    <col min="12546" max="12546" width="20.7109375" style="159" customWidth="1"/>
    <col min="12547" max="12548" width="8.28515625" style="159" customWidth="1"/>
    <col min="12549" max="12551" width="9.85546875" style="159" customWidth="1"/>
    <col min="12552" max="12552" width="15.42578125" style="159" customWidth="1"/>
    <col min="12553" max="12553" width="18.140625" style="159" customWidth="1"/>
    <col min="12554" max="12554" width="12.140625" style="159" customWidth="1"/>
    <col min="12555" max="12555" width="9.5703125" style="159" customWidth="1"/>
    <col min="12556" max="12556" width="9.140625" style="159" customWidth="1"/>
    <col min="12557" max="12557" width="10.140625" style="159" customWidth="1"/>
    <col min="12558" max="12800" width="9.140625" style="159"/>
    <col min="12801" max="12801" width="4.85546875" style="159" customWidth="1"/>
    <col min="12802" max="12802" width="20.7109375" style="159" customWidth="1"/>
    <col min="12803" max="12804" width="8.28515625" style="159" customWidth="1"/>
    <col min="12805" max="12807" width="9.85546875" style="159" customWidth="1"/>
    <col min="12808" max="12808" width="15.42578125" style="159" customWidth="1"/>
    <col min="12809" max="12809" width="18.140625" style="159" customWidth="1"/>
    <col min="12810" max="12810" width="12.140625" style="159" customWidth="1"/>
    <col min="12811" max="12811" width="9.5703125" style="159" customWidth="1"/>
    <col min="12812" max="12812" width="9.140625" style="159" customWidth="1"/>
    <col min="12813" max="12813" width="10.140625" style="159" customWidth="1"/>
    <col min="12814" max="13056" width="9.140625" style="159"/>
    <col min="13057" max="13057" width="4.85546875" style="159" customWidth="1"/>
    <col min="13058" max="13058" width="20.7109375" style="159" customWidth="1"/>
    <col min="13059" max="13060" width="8.28515625" style="159" customWidth="1"/>
    <col min="13061" max="13063" width="9.85546875" style="159" customWidth="1"/>
    <col min="13064" max="13064" width="15.42578125" style="159" customWidth="1"/>
    <col min="13065" max="13065" width="18.140625" style="159" customWidth="1"/>
    <col min="13066" max="13066" width="12.140625" style="159" customWidth="1"/>
    <col min="13067" max="13067" width="9.5703125" style="159" customWidth="1"/>
    <col min="13068" max="13068" width="9.140625" style="159" customWidth="1"/>
    <col min="13069" max="13069" width="10.140625" style="159" customWidth="1"/>
    <col min="13070" max="13312" width="9.140625" style="159"/>
    <col min="13313" max="13313" width="4.85546875" style="159" customWidth="1"/>
    <col min="13314" max="13314" width="20.7109375" style="159" customWidth="1"/>
    <col min="13315" max="13316" width="8.28515625" style="159" customWidth="1"/>
    <col min="13317" max="13319" width="9.85546875" style="159" customWidth="1"/>
    <col min="13320" max="13320" width="15.42578125" style="159" customWidth="1"/>
    <col min="13321" max="13321" width="18.140625" style="159" customWidth="1"/>
    <col min="13322" max="13322" width="12.140625" style="159" customWidth="1"/>
    <col min="13323" max="13323" width="9.5703125" style="159" customWidth="1"/>
    <col min="13324" max="13324" width="9.140625" style="159" customWidth="1"/>
    <col min="13325" max="13325" width="10.140625" style="159" customWidth="1"/>
    <col min="13326" max="13568" width="9.140625" style="159"/>
    <col min="13569" max="13569" width="4.85546875" style="159" customWidth="1"/>
    <col min="13570" max="13570" width="20.7109375" style="159" customWidth="1"/>
    <col min="13571" max="13572" width="8.28515625" style="159" customWidth="1"/>
    <col min="13573" max="13575" width="9.85546875" style="159" customWidth="1"/>
    <col min="13576" max="13576" width="15.42578125" style="159" customWidth="1"/>
    <col min="13577" max="13577" width="18.140625" style="159" customWidth="1"/>
    <col min="13578" max="13578" width="12.140625" style="159" customWidth="1"/>
    <col min="13579" max="13579" width="9.5703125" style="159" customWidth="1"/>
    <col min="13580" max="13580" width="9.140625" style="159" customWidth="1"/>
    <col min="13581" max="13581" width="10.140625" style="159" customWidth="1"/>
    <col min="13582" max="13824" width="9.140625" style="159"/>
    <col min="13825" max="13825" width="4.85546875" style="159" customWidth="1"/>
    <col min="13826" max="13826" width="20.7109375" style="159" customWidth="1"/>
    <col min="13827" max="13828" width="8.28515625" style="159" customWidth="1"/>
    <col min="13829" max="13831" width="9.85546875" style="159" customWidth="1"/>
    <col min="13832" max="13832" width="15.42578125" style="159" customWidth="1"/>
    <col min="13833" max="13833" width="18.140625" style="159" customWidth="1"/>
    <col min="13834" max="13834" width="12.140625" style="159" customWidth="1"/>
    <col min="13835" max="13835" width="9.5703125" style="159" customWidth="1"/>
    <col min="13836" max="13836" width="9.140625" style="159" customWidth="1"/>
    <col min="13837" max="13837" width="10.140625" style="159" customWidth="1"/>
    <col min="13838" max="14080" width="9.140625" style="159"/>
    <col min="14081" max="14081" width="4.85546875" style="159" customWidth="1"/>
    <col min="14082" max="14082" width="20.7109375" style="159" customWidth="1"/>
    <col min="14083" max="14084" width="8.28515625" style="159" customWidth="1"/>
    <col min="14085" max="14087" width="9.85546875" style="159" customWidth="1"/>
    <col min="14088" max="14088" width="15.42578125" style="159" customWidth="1"/>
    <col min="14089" max="14089" width="18.140625" style="159" customWidth="1"/>
    <col min="14090" max="14090" width="12.140625" style="159" customWidth="1"/>
    <col min="14091" max="14091" width="9.5703125" style="159" customWidth="1"/>
    <col min="14092" max="14092" width="9.140625" style="159" customWidth="1"/>
    <col min="14093" max="14093" width="10.140625" style="159" customWidth="1"/>
    <col min="14094" max="14336" width="9.140625" style="159"/>
    <col min="14337" max="14337" width="4.85546875" style="159" customWidth="1"/>
    <col min="14338" max="14338" width="20.7109375" style="159" customWidth="1"/>
    <col min="14339" max="14340" width="8.28515625" style="159" customWidth="1"/>
    <col min="14341" max="14343" width="9.85546875" style="159" customWidth="1"/>
    <col min="14344" max="14344" width="15.42578125" style="159" customWidth="1"/>
    <col min="14345" max="14345" width="18.140625" style="159" customWidth="1"/>
    <col min="14346" max="14346" width="12.140625" style="159" customWidth="1"/>
    <col min="14347" max="14347" width="9.5703125" style="159" customWidth="1"/>
    <col min="14348" max="14348" width="9.140625" style="159" customWidth="1"/>
    <col min="14349" max="14349" width="10.140625" style="159" customWidth="1"/>
    <col min="14350" max="14592" width="9.140625" style="159"/>
    <col min="14593" max="14593" width="4.85546875" style="159" customWidth="1"/>
    <col min="14594" max="14594" width="20.7109375" style="159" customWidth="1"/>
    <col min="14595" max="14596" width="8.28515625" style="159" customWidth="1"/>
    <col min="14597" max="14599" width="9.85546875" style="159" customWidth="1"/>
    <col min="14600" max="14600" width="15.42578125" style="159" customWidth="1"/>
    <col min="14601" max="14601" width="18.140625" style="159" customWidth="1"/>
    <col min="14602" max="14602" width="12.140625" style="159" customWidth="1"/>
    <col min="14603" max="14603" width="9.5703125" style="159" customWidth="1"/>
    <col min="14604" max="14604" width="9.140625" style="159" customWidth="1"/>
    <col min="14605" max="14605" width="10.140625" style="159" customWidth="1"/>
    <col min="14606" max="14848" width="9.140625" style="159"/>
    <col min="14849" max="14849" width="4.85546875" style="159" customWidth="1"/>
    <col min="14850" max="14850" width="20.7109375" style="159" customWidth="1"/>
    <col min="14851" max="14852" width="8.28515625" style="159" customWidth="1"/>
    <col min="14853" max="14855" width="9.85546875" style="159" customWidth="1"/>
    <col min="14856" max="14856" width="15.42578125" style="159" customWidth="1"/>
    <col min="14857" max="14857" width="18.140625" style="159" customWidth="1"/>
    <col min="14858" max="14858" width="12.140625" style="159" customWidth="1"/>
    <col min="14859" max="14859" width="9.5703125" style="159" customWidth="1"/>
    <col min="14860" max="14860" width="9.140625" style="159" customWidth="1"/>
    <col min="14861" max="14861" width="10.140625" style="159" customWidth="1"/>
    <col min="14862" max="15104" width="9.140625" style="159"/>
    <col min="15105" max="15105" width="4.85546875" style="159" customWidth="1"/>
    <col min="15106" max="15106" width="20.7109375" style="159" customWidth="1"/>
    <col min="15107" max="15108" width="8.28515625" style="159" customWidth="1"/>
    <col min="15109" max="15111" width="9.85546875" style="159" customWidth="1"/>
    <col min="15112" max="15112" width="15.42578125" style="159" customWidth="1"/>
    <col min="15113" max="15113" width="18.140625" style="159" customWidth="1"/>
    <col min="15114" max="15114" width="12.140625" style="159" customWidth="1"/>
    <col min="15115" max="15115" width="9.5703125" style="159" customWidth="1"/>
    <col min="15116" max="15116" width="9.140625" style="159" customWidth="1"/>
    <col min="15117" max="15117" width="10.140625" style="159" customWidth="1"/>
    <col min="15118" max="15360" width="9.140625" style="159"/>
    <col min="15361" max="15361" width="4.85546875" style="159" customWidth="1"/>
    <col min="15362" max="15362" width="20.7109375" style="159" customWidth="1"/>
    <col min="15363" max="15364" width="8.28515625" style="159" customWidth="1"/>
    <col min="15365" max="15367" width="9.85546875" style="159" customWidth="1"/>
    <col min="15368" max="15368" width="15.42578125" style="159" customWidth="1"/>
    <col min="15369" max="15369" width="18.140625" style="159" customWidth="1"/>
    <col min="15370" max="15370" width="12.140625" style="159" customWidth="1"/>
    <col min="15371" max="15371" width="9.5703125" style="159" customWidth="1"/>
    <col min="15372" max="15372" width="9.140625" style="159" customWidth="1"/>
    <col min="15373" max="15373" width="10.140625" style="159" customWidth="1"/>
    <col min="15374" max="15616" width="9.140625" style="159"/>
    <col min="15617" max="15617" width="4.85546875" style="159" customWidth="1"/>
    <col min="15618" max="15618" width="20.7109375" style="159" customWidth="1"/>
    <col min="15619" max="15620" width="8.28515625" style="159" customWidth="1"/>
    <col min="15621" max="15623" width="9.85546875" style="159" customWidth="1"/>
    <col min="15624" max="15624" width="15.42578125" style="159" customWidth="1"/>
    <col min="15625" max="15625" width="18.140625" style="159" customWidth="1"/>
    <col min="15626" max="15626" width="12.140625" style="159" customWidth="1"/>
    <col min="15627" max="15627" width="9.5703125" style="159" customWidth="1"/>
    <col min="15628" max="15628" width="9.140625" style="159" customWidth="1"/>
    <col min="15629" max="15629" width="10.140625" style="159" customWidth="1"/>
    <col min="15630" max="15872" width="9.140625" style="159"/>
    <col min="15873" max="15873" width="4.85546875" style="159" customWidth="1"/>
    <col min="15874" max="15874" width="20.7109375" style="159" customWidth="1"/>
    <col min="15875" max="15876" width="8.28515625" style="159" customWidth="1"/>
    <col min="15877" max="15879" width="9.85546875" style="159" customWidth="1"/>
    <col min="15880" max="15880" width="15.42578125" style="159" customWidth="1"/>
    <col min="15881" max="15881" width="18.140625" style="159" customWidth="1"/>
    <col min="15882" max="15882" width="12.140625" style="159" customWidth="1"/>
    <col min="15883" max="15883" width="9.5703125" style="159" customWidth="1"/>
    <col min="15884" max="15884" width="9.140625" style="159" customWidth="1"/>
    <col min="15885" max="15885" width="10.140625" style="159" customWidth="1"/>
    <col min="15886" max="16128" width="9.140625" style="159"/>
    <col min="16129" max="16129" width="4.85546875" style="159" customWidth="1"/>
    <col min="16130" max="16130" width="20.7109375" style="159" customWidth="1"/>
    <col min="16131" max="16132" width="8.28515625" style="159" customWidth="1"/>
    <col min="16133" max="16135" width="9.85546875" style="159" customWidth="1"/>
    <col min="16136" max="16136" width="15.42578125" style="159" customWidth="1"/>
    <col min="16137" max="16137" width="18.140625" style="159" customWidth="1"/>
    <col min="16138" max="16138" width="12.140625" style="159" customWidth="1"/>
    <col min="16139" max="16139" width="9.5703125" style="159" customWidth="1"/>
    <col min="16140" max="16140" width="9.140625" style="159" customWidth="1"/>
    <col min="16141" max="16141" width="10.140625" style="159" customWidth="1"/>
    <col min="16142" max="16384" width="9.140625" style="159"/>
  </cols>
  <sheetData>
    <row r="1" spans="1:13">
      <c r="I1" s="869" t="s">
        <v>239</v>
      </c>
      <c r="J1" s="869"/>
      <c r="K1" s="869"/>
      <c r="L1" s="869"/>
      <c r="M1" s="869"/>
    </row>
    <row r="2" spans="1:13" ht="33" customHeight="1">
      <c r="A2" s="870" t="s">
        <v>762</v>
      </c>
      <c r="B2" s="870"/>
      <c r="C2" s="870"/>
      <c r="D2" s="870"/>
      <c r="E2" s="870"/>
      <c r="F2" s="870"/>
      <c r="G2" s="870"/>
      <c r="H2" s="870"/>
      <c r="I2" s="870"/>
      <c r="J2" s="870"/>
      <c r="K2" s="870"/>
      <c r="L2" s="870"/>
      <c r="M2" s="870"/>
    </row>
    <row r="3" spans="1:13" ht="20.25" customHeight="1">
      <c r="A3" s="871" t="s">
        <v>152</v>
      </c>
      <c r="B3" s="871"/>
      <c r="C3" s="871"/>
      <c r="D3" s="871"/>
      <c r="E3" s="871"/>
      <c r="F3" s="871"/>
      <c r="G3" s="871"/>
      <c r="H3" s="871"/>
      <c r="I3" s="871"/>
      <c r="J3" s="871"/>
      <c r="K3" s="871"/>
      <c r="L3" s="871"/>
      <c r="M3" s="871"/>
    </row>
    <row r="4" spans="1:13" s="160" customFormat="1" ht="33" customHeight="1">
      <c r="A4" s="866" t="s">
        <v>153</v>
      </c>
      <c r="B4" s="866"/>
      <c r="C4" s="866"/>
      <c r="D4" s="866"/>
      <c r="E4" s="866"/>
      <c r="F4" s="866"/>
      <c r="G4" s="866"/>
      <c r="H4" s="866"/>
      <c r="I4" s="866"/>
      <c r="J4" s="866"/>
      <c r="K4" s="866"/>
      <c r="L4" s="866"/>
      <c r="M4" s="866"/>
    </row>
    <row r="5" spans="1:13">
      <c r="I5" s="864" t="s">
        <v>154</v>
      </c>
      <c r="J5" s="864"/>
      <c r="K5" s="864"/>
      <c r="L5" s="864"/>
      <c r="M5" s="864"/>
    </row>
    <row r="6" spans="1:13" ht="47.25" customHeight="1">
      <c r="A6" s="863" t="s">
        <v>155</v>
      </c>
      <c r="B6" s="863" t="s">
        <v>156</v>
      </c>
      <c r="C6" s="863" t="s">
        <v>157</v>
      </c>
      <c r="D6" s="863"/>
      <c r="E6" s="863"/>
      <c r="F6" s="863" t="s">
        <v>158</v>
      </c>
      <c r="G6" s="863"/>
      <c r="H6" s="863"/>
      <c r="I6" s="863"/>
      <c r="J6" s="863"/>
      <c r="K6" s="867" t="s">
        <v>159</v>
      </c>
      <c r="L6" s="868"/>
      <c r="M6" s="863" t="s">
        <v>7</v>
      </c>
    </row>
    <row r="7" spans="1:13" ht="39" customHeight="1">
      <c r="A7" s="863"/>
      <c r="B7" s="863"/>
      <c r="C7" s="665" t="s">
        <v>151</v>
      </c>
      <c r="D7" s="665" t="s">
        <v>160</v>
      </c>
      <c r="E7" s="665" t="s">
        <v>161</v>
      </c>
      <c r="F7" s="665" t="s">
        <v>162</v>
      </c>
      <c r="G7" s="665" t="s">
        <v>151</v>
      </c>
      <c r="H7" s="665" t="s">
        <v>163</v>
      </c>
      <c r="I7" s="665" t="s">
        <v>164</v>
      </c>
      <c r="J7" s="665" t="s">
        <v>165</v>
      </c>
      <c r="K7" s="665" t="s">
        <v>166</v>
      </c>
      <c r="L7" s="665" t="s">
        <v>167</v>
      </c>
      <c r="M7" s="863"/>
    </row>
    <row r="8" spans="1:13">
      <c r="A8" s="161"/>
      <c r="B8" s="161"/>
      <c r="C8" s="161"/>
      <c r="D8" s="161"/>
      <c r="E8" s="161"/>
      <c r="F8" s="161"/>
      <c r="G8" s="161"/>
      <c r="H8" s="161"/>
      <c r="I8" s="161"/>
      <c r="J8" s="161"/>
      <c r="K8" s="161"/>
      <c r="L8" s="161"/>
      <c r="M8" s="161"/>
    </row>
    <row r="9" spans="1:13">
      <c r="A9" s="162"/>
      <c r="B9" s="162"/>
      <c r="C9" s="162"/>
      <c r="D9" s="162"/>
      <c r="E9" s="162"/>
      <c r="F9" s="162"/>
      <c r="G9" s="162"/>
      <c r="H9" s="162"/>
      <c r="I9" s="162"/>
      <c r="J9" s="162"/>
      <c r="K9" s="162"/>
      <c r="L9" s="162"/>
      <c r="M9" s="162"/>
    </row>
    <row r="10" spans="1:13">
      <c r="A10" s="162"/>
      <c r="B10" s="162"/>
      <c r="C10" s="162"/>
      <c r="D10" s="162"/>
      <c r="E10" s="162"/>
      <c r="F10" s="162"/>
      <c r="G10" s="162"/>
      <c r="H10" s="162"/>
      <c r="I10" s="162"/>
      <c r="J10" s="162"/>
      <c r="K10" s="162"/>
      <c r="L10" s="162"/>
      <c r="M10" s="162"/>
    </row>
    <row r="11" spans="1:13">
      <c r="A11" s="162"/>
      <c r="B11" s="162"/>
      <c r="C11" s="162"/>
      <c r="D11" s="162"/>
      <c r="E11" s="162"/>
      <c r="F11" s="162"/>
      <c r="G11" s="162"/>
      <c r="H11" s="162"/>
      <c r="I11" s="162"/>
      <c r="J11" s="162"/>
      <c r="K11" s="162"/>
      <c r="L11" s="162"/>
      <c r="M11" s="162"/>
    </row>
    <row r="12" spans="1:13">
      <c r="A12" s="162"/>
      <c r="B12" s="162"/>
      <c r="C12" s="162"/>
      <c r="D12" s="162"/>
      <c r="E12" s="162"/>
      <c r="F12" s="162"/>
      <c r="G12" s="162"/>
      <c r="H12" s="162"/>
      <c r="I12" s="162"/>
      <c r="J12" s="162"/>
      <c r="K12" s="162"/>
      <c r="L12" s="162"/>
      <c r="M12" s="162"/>
    </row>
    <row r="13" spans="1:13">
      <c r="A13" s="162"/>
      <c r="B13" s="162"/>
      <c r="C13" s="162"/>
      <c r="D13" s="162"/>
      <c r="E13" s="162"/>
      <c r="F13" s="162"/>
      <c r="G13" s="162"/>
      <c r="H13" s="162"/>
      <c r="I13" s="162"/>
      <c r="J13" s="162"/>
      <c r="K13" s="162"/>
      <c r="L13" s="162"/>
      <c r="M13" s="162"/>
    </row>
    <row r="14" spans="1:13">
      <c r="A14" s="162"/>
      <c r="B14" s="162"/>
      <c r="C14" s="162"/>
      <c r="D14" s="162"/>
      <c r="E14" s="162"/>
      <c r="F14" s="162"/>
      <c r="G14" s="162"/>
      <c r="H14" s="162"/>
      <c r="I14" s="162"/>
      <c r="J14" s="162"/>
      <c r="K14" s="162"/>
      <c r="L14" s="162"/>
      <c r="M14" s="162"/>
    </row>
    <row r="15" spans="1:13">
      <c r="A15" s="162"/>
      <c r="B15" s="162"/>
      <c r="C15" s="162"/>
      <c r="D15" s="162"/>
      <c r="E15" s="162"/>
      <c r="F15" s="162"/>
      <c r="G15" s="162"/>
      <c r="H15" s="162"/>
      <c r="I15" s="162"/>
      <c r="J15" s="162"/>
      <c r="K15" s="162"/>
      <c r="L15" s="162"/>
      <c r="M15" s="162"/>
    </row>
    <row r="16" spans="1:13">
      <c r="A16" s="162"/>
      <c r="B16" s="162"/>
      <c r="C16" s="162"/>
      <c r="D16" s="162"/>
      <c r="E16" s="162"/>
      <c r="F16" s="162"/>
      <c r="G16" s="162"/>
      <c r="H16" s="162"/>
      <c r="I16" s="162"/>
      <c r="J16" s="162"/>
      <c r="K16" s="162"/>
      <c r="L16" s="162"/>
      <c r="M16" s="162"/>
    </row>
    <row r="17" spans="1:13">
      <c r="A17" s="162"/>
      <c r="B17" s="162"/>
      <c r="C17" s="162"/>
      <c r="D17" s="162"/>
      <c r="E17" s="162"/>
      <c r="F17" s="162"/>
      <c r="G17" s="162"/>
      <c r="H17" s="162"/>
      <c r="I17" s="162"/>
      <c r="J17" s="162"/>
      <c r="K17" s="162"/>
      <c r="L17" s="162"/>
      <c r="M17" s="162"/>
    </row>
    <row r="18" spans="1:13">
      <c r="A18" s="162"/>
      <c r="B18" s="162"/>
      <c r="C18" s="162"/>
      <c r="D18" s="162"/>
      <c r="E18" s="162"/>
      <c r="F18" s="162"/>
      <c r="G18" s="162"/>
      <c r="H18" s="162"/>
      <c r="I18" s="162"/>
      <c r="J18" s="162"/>
      <c r="K18" s="162"/>
      <c r="L18" s="162"/>
      <c r="M18" s="162"/>
    </row>
    <row r="19" spans="1:13">
      <c r="A19" s="163"/>
      <c r="B19" s="163"/>
      <c r="C19" s="163"/>
      <c r="D19" s="163"/>
      <c r="E19" s="163"/>
      <c r="F19" s="163"/>
      <c r="G19" s="163"/>
      <c r="H19" s="163"/>
      <c r="I19" s="163"/>
      <c r="J19" s="163"/>
      <c r="K19" s="163"/>
      <c r="L19" s="163"/>
      <c r="M19" s="163"/>
    </row>
    <row r="21" spans="1:13">
      <c r="B21" s="864" t="s">
        <v>168</v>
      </c>
      <c r="C21" s="864"/>
      <c r="D21" s="864"/>
      <c r="I21" s="864" t="s">
        <v>83</v>
      </c>
      <c r="J21" s="864"/>
      <c r="K21" s="864"/>
      <c r="L21" s="864"/>
      <c r="M21" s="864"/>
    </row>
    <row r="22" spans="1:13">
      <c r="B22" s="865" t="s">
        <v>169</v>
      </c>
      <c r="C22" s="865"/>
      <c r="D22" s="865"/>
      <c r="I22" s="865" t="s">
        <v>84</v>
      </c>
      <c r="J22" s="865"/>
      <c r="K22" s="865"/>
      <c r="L22" s="865"/>
      <c r="M22" s="865"/>
    </row>
    <row r="25" spans="1:13">
      <c r="A25" s="866" t="s">
        <v>170</v>
      </c>
      <c r="B25" s="866"/>
    </row>
    <row r="26" spans="1:13" ht="35.25" customHeight="1">
      <c r="A26" s="862" t="s">
        <v>171</v>
      </c>
      <c r="B26" s="862"/>
      <c r="C26" s="862"/>
      <c r="D26" s="862"/>
      <c r="E26" s="862"/>
      <c r="F26" s="862"/>
      <c r="G26" s="862"/>
      <c r="H26" s="862"/>
      <c r="I26" s="862"/>
      <c r="J26" s="862"/>
      <c r="K26" s="862"/>
      <c r="L26" s="862"/>
      <c r="M26" s="862"/>
    </row>
  </sheetData>
  <mergeCells count="17">
    <mergeCell ref="I1:M1"/>
    <mergeCell ref="A2:M2"/>
    <mergeCell ref="A3:M3"/>
    <mergeCell ref="I5:M5"/>
    <mergeCell ref="A4:M4"/>
    <mergeCell ref="A26:M26"/>
    <mergeCell ref="M6:M7"/>
    <mergeCell ref="B21:D21"/>
    <mergeCell ref="I21:M21"/>
    <mergeCell ref="B22:D22"/>
    <mergeCell ref="I22:M22"/>
    <mergeCell ref="A25:B25"/>
    <mergeCell ref="A6:A7"/>
    <mergeCell ref="B6:B7"/>
    <mergeCell ref="C6:E6"/>
    <mergeCell ref="F6:J6"/>
    <mergeCell ref="K6:L6"/>
  </mergeCells>
  <printOptions horizontalCentered="1"/>
  <pageMargins left="0.19685039370078741" right="0.19685039370078741" top="0.39370078740157483" bottom="0.39370078740157483" header="0.31496062992125984" footer="0.31496062992125984"/>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workbookViewId="0">
      <selection activeCell="S10" sqref="S10"/>
    </sheetView>
  </sheetViews>
  <sheetFormatPr defaultRowHeight="12.75"/>
  <cols>
    <col min="1" max="1" width="3.28515625" style="301" customWidth="1"/>
    <col min="2" max="2" width="22.5703125" style="300" customWidth="1"/>
    <col min="3" max="5" width="7.42578125" style="301" customWidth="1"/>
    <col min="6" max="6" width="6.42578125" style="301" customWidth="1"/>
    <col min="7" max="7" width="5.5703125" style="301" customWidth="1"/>
    <col min="8" max="8" width="7.42578125" style="301" customWidth="1"/>
    <col min="9" max="9" width="6.5703125" style="301" customWidth="1"/>
    <col min="10" max="11" width="7.42578125" style="301" customWidth="1"/>
    <col min="12" max="12" width="6.5703125" style="301" customWidth="1"/>
    <col min="13" max="13" width="7.42578125" style="301" customWidth="1"/>
    <col min="14" max="15" width="6.5703125" style="301" customWidth="1"/>
    <col min="16" max="17" width="7.42578125" style="301" customWidth="1"/>
    <col min="18" max="18" width="8.5703125" style="301" customWidth="1"/>
    <col min="19" max="256" width="9.140625" style="300"/>
    <col min="257" max="257" width="4.42578125" style="300" customWidth="1"/>
    <col min="258" max="258" width="22.5703125" style="300" customWidth="1"/>
    <col min="259" max="274" width="7.42578125" style="300" customWidth="1"/>
    <col min="275" max="512" width="9.140625" style="300"/>
    <col min="513" max="513" width="4.42578125" style="300" customWidth="1"/>
    <col min="514" max="514" width="22.5703125" style="300" customWidth="1"/>
    <col min="515" max="530" width="7.42578125" style="300" customWidth="1"/>
    <col min="531" max="768" width="9.140625" style="300"/>
    <col min="769" max="769" width="4.42578125" style="300" customWidth="1"/>
    <col min="770" max="770" width="22.5703125" style="300" customWidth="1"/>
    <col min="771" max="786" width="7.42578125" style="300" customWidth="1"/>
    <col min="787" max="1024" width="9.140625" style="300"/>
    <col min="1025" max="1025" width="4.42578125" style="300" customWidth="1"/>
    <col min="1026" max="1026" width="22.5703125" style="300" customWidth="1"/>
    <col min="1027" max="1042" width="7.42578125" style="300" customWidth="1"/>
    <col min="1043" max="1280" width="9.140625" style="300"/>
    <col min="1281" max="1281" width="4.42578125" style="300" customWidth="1"/>
    <col min="1282" max="1282" width="22.5703125" style="300" customWidth="1"/>
    <col min="1283" max="1298" width="7.42578125" style="300" customWidth="1"/>
    <col min="1299" max="1536" width="9.140625" style="300"/>
    <col min="1537" max="1537" width="4.42578125" style="300" customWidth="1"/>
    <col min="1538" max="1538" width="22.5703125" style="300" customWidth="1"/>
    <col min="1539" max="1554" width="7.42578125" style="300" customWidth="1"/>
    <col min="1555" max="1792" width="9.140625" style="300"/>
    <col min="1793" max="1793" width="4.42578125" style="300" customWidth="1"/>
    <col min="1794" max="1794" width="22.5703125" style="300" customWidth="1"/>
    <col min="1795" max="1810" width="7.42578125" style="300" customWidth="1"/>
    <col min="1811" max="2048" width="9.140625" style="300"/>
    <col min="2049" max="2049" width="4.42578125" style="300" customWidth="1"/>
    <col min="2050" max="2050" width="22.5703125" style="300" customWidth="1"/>
    <col min="2051" max="2066" width="7.42578125" style="300" customWidth="1"/>
    <col min="2067" max="2304" width="9.140625" style="300"/>
    <col min="2305" max="2305" width="4.42578125" style="300" customWidth="1"/>
    <col min="2306" max="2306" width="22.5703125" style="300" customWidth="1"/>
    <col min="2307" max="2322" width="7.42578125" style="300" customWidth="1"/>
    <col min="2323" max="2560" width="9.140625" style="300"/>
    <col min="2561" max="2561" width="4.42578125" style="300" customWidth="1"/>
    <col min="2562" max="2562" width="22.5703125" style="300" customWidth="1"/>
    <col min="2563" max="2578" width="7.42578125" style="300" customWidth="1"/>
    <col min="2579" max="2816" width="9.140625" style="300"/>
    <col min="2817" max="2817" width="4.42578125" style="300" customWidth="1"/>
    <col min="2818" max="2818" width="22.5703125" style="300" customWidth="1"/>
    <col min="2819" max="2834" width="7.42578125" style="300" customWidth="1"/>
    <col min="2835" max="3072" width="9.140625" style="300"/>
    <col min="3073" max="3073" width="4.42578125" style="300" customWidth="1"/>
    <col min="3074" max="3074" width="22.5703125" style="300" customWidth="1"/>
    <col min="3075" max="3090" width="7.42578125" style="300" customWidth="1"/>
    <col min="3091" max="3328" width="9.140625" style="300"/>
    <col min="3329" max="3329" width="4.42578125" style="300" customWidth="1"/>
    <col min="3330" max="3330" width="22.5703125" style="300" customWidth="1"/>
    <col min="3331" max="3346" width="7.42578125" style="300" customWidth="1"/>
    <col min="3347" max="3584" width="9.140625" style="300"/>
    <col min="3585" max="3585" width="4.42578125" style="300" customWidth="1"/>
    <col min="3586" max="3586" width="22.5703125" style="300" customWidth="1"/>
    <col min="3587" max="3602" width="7.42578125" style="300" customWidth="1"/>
    <col min="3603" max="3840" width="9.140625" style="300"/>
    <col min="3841" max="3841" width="4.42578125" style="300" customWidth="1"/>
    <col min="3842" max="3842" width="22.5703125" style="300" customWidth="1"/>
    <col min="3843" max="3858" width="7.42578125" style="300" customWidth="1"/>
    <col min="3859" max="4096" width="9.140625" style="300"/>
    <col min="4097" max="4097" width="4.42578125" style="300" customWidth="1"/>
    <col min="4098" max="4098" width="22.5703125" style="300" customWidth="1"/>
    <col min="4099" max="4114" width="7.42578125" style="300" customWidth="1"/>
    <col min="4115" max="4352" width="9.140625" style="300"/>
    <col min="4353" max="4353" width="4.42578125" style="300" customWidth="1"/>
    <col min="4354" max="4354" width="22.5703125" style="300" customWidth="1"/>
    <col min="4355" max="4370" width="7.42578125" style="300" customWidth="1"/>
    <col min="4371" max="4608" width="9.140625" style="300"/>
    <col min="4609" max="4609" width="4.42578125" style="300" customWidth="1"/>
    <col min="4610" max="4610" width="22.5703125" style="300" customWidth="1"/>
    <col min="4611" max="4626" width="7.42578125" style="300" customWidth="1"/>
    <col min="4627" max="4864" width="9.140625" style="300"/>
    <col min="4865" max="4865" width="4.42578125" style="300" customWidth="1"/>
    <col min="4866" max="4866" width="22.5703125" style="300" customWidth="1"/>
    <col min="4867" max="4882" width="7.42578125" style="300" customWidth="1"/>
    <col min="4883" max="5120" width="9.140625" style="300"/>
    <col min="5121" max="5121" width="4.42578125" style="300" customWidth="1"/>
    <col min="5122" max="5122" width="22.5703125" style="300" customWidth="1"/>
    <col min="5123" max="5138" width="7.42578125" style="300" customWidth="1"/>
    <col min="5139" max="5376" width="9.140625" style="300"/>
    <col min="5377" max="5377" width="4.42578125" style="300" customWidth="1"/>
    <col min="5378" max="5378" width="22.5703125" style="300" customWidth="1"/>
    <col min="5379" max="5394" width="7.42578125" style="300" customWidth="1"/>
    <col min="5395" max="5632" width="9.140625" style="300"/>
    <col min="5633" max="5633" width="4.42578125" style="300" customWidth="1"/>
    <col min="5634" max="5634" width="22.5703125" style="300" customWidth="1"/>
    <col min="5635" max="5650" width="7.42578125" style="300" customWidth="1"/>
    <col min="5651" max="5888" width="9.140625" style="300"/>
    <col min="5889" max="5889" width="4.42578125" style="300" customWidth="1"/>
    <col min="5890" max="5890" width="22.5703125" style="300" customWidth="1"/>
    <col min="5891" max="5906" width="7.42578125" style="300" customWidth="1"/>
    <col min="5907" max="6144" width="9.140625" style="300"/>
    <col min="6145" max="6145" width="4.42578125" style="300" customWidth="1"/>
    <col min="6146" max="6146" width="22.5703125" style="300" customWidth="1"/>
    <col min="6147" max="6162" width="7.42578125" style="300" customWidth="1"/>
    <col min="6163" max="6400" width="9.140625" style="300"/>
    <col min="6401" max="6401" width="4.42578125" style="300" customWidth="1"/>
    <col min="6402" max="6402" width="22.5703125" style="300" customWidth="1"/>
    <col min="6403" max="6418" width="7.42578125" style="300" customWidth="1"/>
    <col min="6419" max="6656" width="9.140625" style="300"/>
    <col min="6657" max="6657" width="4.42578125" style="300" customWidth="1"/>
    <col min="6658" max="6658" width="22.5703125" style="300" customWidth="1"/>
    <col min="6659" max="6674" width="7.42578125" style="300" customWidth="1"/>
    <col min="6675" max="6912" width="9.140625" style="300"/>
    <col min="6913" max="6913" width="4.42578125" style="300" customWidth="1"/>
    <col min="6914" max="6914" width="22.5703125" style="300" customWidth="1"/>
    <col min="6915" max="6930" width="7.42578125" style="300" customWidth="1"/>
    <col min="6931" max="7168" width="9.140625" style="300"/>
    <col min="7169" max="7169" width="4.42578125" style="300" customWidth="1"/>
    <col min="7170" max="7170" width="22.5703125" style="300" customWidth="1"/>
    <col min="7171" max="7186" width="7.42578125" style="300" customWidth="1"/>
    <col min="7187" max="7424" width="9.140625" style="300"/>
    <col min="7425" max="7425" width="4.42578125" style="300" customWidth="1"/>
    <col min="7426" max="7426" width="22.5703125" style="300" customWidth="1"/>
    <col min="7427" max="7442" width="7.42578125" style="300" customWidth="1"/>
    <col min="7443" max="7680" width="9.140625" style="300"/>
    <col min="7681" max="7681" width="4.42578125" style="300" customWidth="1"/>
    <col min="7682" max="7682" width="22.5703125" style="300" customWidth="1"/>
    <col min="7683" max="7698" width="7.42578125" style="300" customWidth="1"/>
    <col min="7699" max="7936" width="9.140625" style="300"/>
    <col min="7937" max="7937" width="4.42578125" style="300" customWidth="1"/>
    <col min="7938" max="7938" width="22.5703125" style="300" customWidth="1"/>
    <col min="7939" max="7954" width="7.42578125" style="300" customWidth="1"/>
    <col min="7955" max="8192" width="9.140625" style="300"/>
    <col min="8193" max="8193" width="4.42578125" style="300" customWidth="1"/>
    <col min="8194" max="8194" width="22.5703125" style="300" customWidth="1"/>
    <col min="8195" max="8210" width="7.42578125" style="300" customWidth="1"/>
    <col min="8211" max="8448" width="9.140625" style="300"/>
    <col min="8449" max="8449" width="4.42578125" style="300" customWidth="1"/>
    <col min="8450" max="8450" width="22.5703125" style="300" customWidth="1"/>
    <col min="8451" max="8466" width="7.42578125" style="300" customWidth="1"/>
    <col min="8467" max="8704" width="9.140625" style="300"/>
    <col min="8705" max="8705" width="4.42578125" style="300" customWidth="1"/>
    <col min="8706" max="8706" width="22.5703125" style="300" customWidth="1"/>
    <col min="8707" max="8722" width="7.42578125" style="300" customWidth="1"/>
    <col min="8723" max="8960" width="9.140625" style="300"/>
    <col min="8961" max="8961" width="4.42578125" style="300" customWidth="1"/>
    <col min="8962" max="8962" width="22.5703125" style="300" customWidth="1"/>
    <col min="8963" max="8978" width="7.42578125" style="300" customWidth="1"/>
    <col min="8979" max="9216" width="9.140625" style="300"/>
    <col min="9217" max="9217" width="4.42578125" style="300" customWidth="1"/>
    <col min="9218" max="9218" width="22.5703125" style="300" customWidth="1"/>
    <col min="9219" max="9234" width="7.42578125" style="300" customWidth="1"/>
    <col min="9235" max="9472" width="9.140625" style="300"/>
    <col min="9473" max="9473" width="4.42578125" style="300" customWidth="1"/>
    <col min="9474" max="9474" width="22.5703125" style="300" customWidth="1"/>
    <col min="9475" max="9490" width="7.42578125" style="300" customWidth="1"/>
    <col min="9491" max="9728" width="9.140625" style="300"/>
    <col min="9729" max="9729" width="4.42578125" style="300" customWidth="1"/>
    <col min="9730" max="9730" width="22.5703125" style="300" customWidth="1"/>
    <col min="9731" max="9746" width="7.42578125" style="300" customWidth="1"/>
    <col min="9747" max="9984" width="9.140625" style="300"/>
    <col min="9985" max="9985" width="4.42578125" style="300" customWidth="1"/>
    <col min="9986" max="9986" width="22.5703125" style="300" customWidth="1"/>
    <col min="9987" max="10002" width="7.42578125" style="300" customWidth="1"/>
    <col min="10003" max="10240" width="9.140625" style="300"/>
    <col min="10241" max="10241" width="4.42578125" style="300" customWidth="1"/>
    <col min="10242" max="10242" width="22.5703125" style="300" customWidth="1"/>
    <col min="10243" max="10258" width="7.42578125" style="300" customWidth="1"/>
    <col min="10259" max="10496" width="9.140625" style="300"/>
    <col min="10497" max="10497" width="4.42578125" style="300" customWidth="1"/>
    <col min="10498" max="10498" width="22.5703125" style="300" customWidth="1"/>
    <col min="10499" max="10514" width="7.42578125" style="300" customWidth="1"/>
    <col min="10515" max="10752" width="9.140625" style="300"/>
    <col min="10753" max="10753" width="4.42578125" style="300" customWidth="1"/>
    <col min="10754" max="10754" width="22.5703125" style="300" customWidth="1"/>
    <col min="10755" max="10770" width="7.42578125" style="300" customWidth="1"/>
    <col min="10771" max="11008" width="9.140625" style="300"/>
    <col min="11009" max="11009" width="4.42578125" style="300" customWidth="1"/>
    <col min="11010" max="11010" width="22.5703125" style="300" customWidth="1"/>
    <col min="11011" max="11026" width="7.42578125" style="300" customWidth="1"/>
    <col min="11027" max="11264" width="9.140625" style="300"/>
    <col min="11265" max="11265" width="4.42578125" style="300" customWidth="1"/>
    <col min="11266" max="11266" width="22.5703125" style="300" customWidth="1"/>
    <col min="11267" max="11282" width="7.42578125" style="300" customWidth="1"/>
    <col min="11283" max="11520" width="9.140625" style="300"/>
    <col min="11521" max="11521" width="4.42578125" style="300" customWidth="1"/>
    <col min="11522" max="11522" width="22.5703125" style="300" customWidth="1"/>
    <col min="11523" max="11538" width="7.42578125" style="300" customWidth="1"/>
    <col min="11539" max="11776" width="9.140625" style="300"/>
    <col min="11777" max="11777" width="4.42578125" style="300" customWidth="1"/>
    <col min="11778" max="11778" width="22.5703125" style="300" customWidth="1"/>
    <col min="11779" max="11794" width="7.42578125" style="300" customWidth="1"/>
    <col min="11795" max="12032" width="9.140625" style="300"/>
    <col min="12033" max="12033" width="4.42578125" style="300" customWidth="1"/>
    <col min="12034" max="12034" width="22.5703125" style="300" customWidth="1"/>
    <col min="12035" max="12050" width="7.42578125" style="300" customWidth="1"/>
    <col min="12051" max="12288" width="9.140625" style="300"/>
    <col min="12289" max="12289" width="4.42578125" style="300" customWidth="1"/>
    <col min="12290" max="12290" width="22.5703125" style="300" customWidth="1"/>
    <col min="12291" max="12306" width="7.42578125" style="300" customWidth="1"/>
    <col min="12307" max="12544" width="9.140625" style="300"/>
    <col min="12545" max="12545" width="4.42578125" style="300" customWidth="1"/>
    <col min="12546" max="12546" width="22.5703125" style="300" customWidth="1"/>
    <col min="12547" max="12562" width="7.42578125" style="300" customWidth="1"/>
    <col min="12563" max="12800" width="9.140625" style="300"/>
    <col min="12801" max="12801" width="4.42578125" style="300" customWidth="1"/>
    <col min="12802" max="12802" width="22.5703125" style="300" customWidth="1"/>
    <col min="12803" max="12818" width="7.42578125" style="300" customWidth="1"/>
    <col min="12819" max="13056" width="9.140625" style="300"/>
    <col min="13057" max="13057" width="4.42578125" style="300" customWidth="1"/>
    <col min="13058" max="13058" width="22.5703125" style="300" customWidth="1"/>
    <col min="13059" max="13074" width="7.42578125" style="300" customWidth="1"/>
    <col min="13075" max="13312" width="9.140625" style="300"/>
    <col min="13313" max="13313" width="4.42578125" style="300" customWidth="1"/>
    <col min="13314" max="13314" width="22.5703125" style="300" customWidth="1"/>
    <col min="13315" max="13330" width="7.42578125" style="300" customWidth="1"/>
    <col min="13331" max="13568" width="9.140625" style="300"/>
    <col min="13569" max="13569" width="4.42578125" style="300" customWidth="1"/>
    <col min="13570" max="13570" width="22.5703125" style="300" customWidth="1"/>
    <col min="13571" max="13586" width="7.42578125" style="300" customWidth="1"/>
    <col min="13587" max="13824" width="9.140625" style="300"/>
    <col min="13825" max="13825" width="4.42578125" style="300" customWidth="1"/>
    <col min="13826" max="13826" width="22.5703125" style="300" customWidth="1"/>
    <col min="13827" max="13842" width="7.42578125" style="300" customWidth="1"/>
    <col min="13843" max="14080" width="9.140625" style="300"/>
    <col min="14081" max="14081" width="4.42578125" style="300" customWidth="1"/>
    <col min="14082" max="14082" width="22.5703125" style="300" customWidth="1"/>
    <col min="14083" max="14098" width="7.42578125" style="300" customWidth="1"/>
    <col min="14099" max="14336" width="9.140625" style="300"/>
    <col min="14337" max="14337" width="4.42578125" style="300" customWidth="1"/>
    <col min="14338" max="14338" width="22.5703125" style="300" customWidth="1"/>
    <col min="14339" max="14354" width="7.42578125" style="300" customWidth="1"/>
    <col min="14355" max="14592" width="9.140625" style="300"/>
    <col min="14593" max="14593" width="4.42578125" style="300" customWidth="1"/>
    <col min="14594" max="14594" width="22.5703125" style="300" customWidth="1"/>
    <col min="14595" max="14610" width="7.42578125" style="300" customWidth="1"/>
    <col min="14611" max="14848" width="9.140625" style="300"/>
    <col min="14849" max="14849" width="4.42578125" style="300" customWidth="1"/>
    <col min="14850" max="14850" width="22.5703125" style="300" customWidth="1"/>
    <col min="14851" max="14866" width="7.42578125" style="300" customWidth="1"/>
    <col min="14867" max="15104" width="9.140625" style="300"/>
    <col min="15105" max="15105" width="4.42578125" style="300" customWidth="1"/>
    <col min="15106" max="15106" width="22.5703125" style="300" customWidth="1"/>
    <col min="15107" max="15122" width="7.42578125" style="300" customWidth="1"/>
    <col min="15123" max="15360" width="9.140625" style="300"/>
    <col min="15361" max="15361" width="4.42578125" style="300" customWidth="1"/>
    <col min="15362" max="15362" width="22.5703125" style="300" customWidth="1"/>
    <col min="15363" max="15378" width="7.42578125" style="300" customWidth="1"/>
    <col min="15379" max="15616" width="9.140625" style="300"/>
    <col min="15617" max="15617" width="4.42578125" style="300" customWidth="1"/>
    <col min="15618" max="15618" width="22.5703125" style="300" customWidth="1"/>
    <col min="15619" max="15634" width="7.42578125" style="300" customWidth="1"/>
    <col min="15635" max="15872" width="9.140625" style="300"/>
    <col min="15873" max="15873" width="4.42578125" style="300" customWidth="1"/>
    <col min="15874" max="15874" width="22.5703125" style="300" customWidth="1"/>
    <col min="15875" max="15890" width="7.42578125" style="300" customWidth="1"/>
    <col min="15891" max="16128" width="9.140625" style="300"/>
    <col min="16129" max="16129" width="4.42578125" style="300" customWidth="1"/>
    <col min="16130" max="16130" width="22.5703125" style="300" customWidth="1"/>
    <col min="16131" max="16146" width="7.42578125" style="300" customWidth="1"/>
    <col min="16147" max="16384" width="9.140625" style="300"/>
  </cols>
  <sheetData>
    <row r="1" spans="1:18" ht="36.75" customHeight="1">
      <c r="A1" s="299"/>
      <c r="B1" s="299" t="s">
        <v>238</v>
      </c>
      <c r="C1" s="300"/>
      <c r="D1" s="300"/>
      <c r="E1" s="300"/>
      <c r="P1" s="873" t="s">
        <v>630</v>
      </c>
      <c r="Q1" s="873"/>
      <c r="R1" s="873"/>
    </row>
    <row r="2" spans="1:18" ht="21.75" customHeight="1">
      <c r="A2" s="874" t="s">
        <v>763</v>
      </c>
      <c r="B2" s="874"/>
      <c r="C2" s="874"/>
      <c r="D2" s="874"/>
      <c r="E2" s="874"/>
      <c r="F2" s="874"/>
      <c r="G2" s="874"/>
      <c r="H2" s="874"/>
      <c r="I2" s="874"/>
      <c r="J2" s="874"/>
      <c r="K2" s="874"/>
      <c r="L2" s="874"/>
      <c r="M2" s="874"/>
      <c r="N2" s="874"/>
      <c r="O2" s="874"/>
      <c r="P2" s="874"/>
      <c r="Q2" s="874"/>
      <c r="R2" s="874"/>
    </row>
    <row r="3" spans="1:18" ht="15.75">
      <c r="A3" s="873" t="s">
        <v>289</v>
      </c>
      <c r="B3" s="873"/>
      <c r="C3" s="873"/>
      <c r="D3" s="873"/>
      <c r="E3" s="873"/>
      <c r="F3" s="873"/>
      <c r="G3" s="873"/>
      <c r="H3" s="873"/>
      <c r="I3" s="873"/>
      <c r="J3" s="873"/>
      <c r="K3" s="873"/>
      <c r="L3" s="873"/>
      <c r="M3" s="873"/>
      <c r="N3" s="873"/>
      <c r="O3" s="873"/>
      <c r="P3" s="873"/>
      <c r="Q3" s="873"/>
      <c r="R3" s="873"/>
    </row>
    <row r="4" spans="1:18" ht="15.75">
      <c r="A4" s="875"/>
      <c r="B4" s="875"/>
      <c r="C4" s="875"/>
      <c r="D4" s="875"/>
      <c r="E4" s="875"/>
      <c r="F4" s="875"/>
      <c r="G4" s="875"/>
      <c r="H4" s="875"/>
      <c r="I4" s="875"/>
      <c r="J4" s="875"/>
      <c r="K4" s="875"/>
      <c r="L4" s="302"/>
      <c r="M4" s="302"/>
      <c r="N4" s="302"/>
      <c r="O4" s="302"/>
      <c r="P4" s="876" t="s">
        <v>290</v>
      </c>
      <c r="Q4" s="876"/>
      <c r="R4" s="876"/>
    </row>
    <row r="5" spans="1:18" s="303" customFormat="1" ht="26.25" customHeight="1">
      <c r="A5" s="872" t="s">
        <v>2</v>
      </c>
      <c r="B5" s="872" t="s">
        <v>291</v>
      </c>
      <c r="C5" s="872" t="s">
        <v>292</v>
      </c>
      <c r="D5" s="872"/>
      <c r="E5" s="872"/>
      <c r="F5" s="872" t="s">
        <v>293</v>
      </c>
      <c r="G5" s="872" t="s">
        <v>294</v>
      </c>
      <c r="H5" s="872" t="s">
        <v>295</v>
      </c>
      <c r="I5" s="872"/>
      <c r="J5" s="872"/>
      <c r="K5" s="872" t="s">
        <v>296</v>
      </c>
      <c r="L5" s="872"/>
      <c r="M5" s="872"/>
      <c r="N5" s="872"/>
      <c r="O5" s="872"/>
      <c r="P5" s="872"/>
      <c r="Q5" s="872" t="s">
        <v>297</v>
      </c>
      <c r="R5" s="872"/>
    </row>
    <row r="6" spans="1:18" s="303" customFormat="1" ht="26.25" customHeight="1">
      <c r="A6" s="872"/>
      <c r="B6" s="872"/>
      <c r="C6" s="872" t="s">
        <v>298</v>
      </c>
      <c r="D6" s="872" t="s">
        <v>299</v>
      </c>
      <c r="E6" s="872" t="s">
        <v>300</v>
      </c>
      <c r="F6" s="872"/>
      <c r="G6" s="872"/>
      <c r="H6" s="872" t="s">
        <v>151</v>
      </c>
      <c r="I6" s="872" t="s">
        <v>301</v>
      </c>
      <c r="J6" s="872" t="s">
        <v>302</v>
      </c>
      <c r="K6" s="872" t="s">
        <v>303</v>
      </c>
      <c r="L6" s="872"/>
      <c r="M6" s="872"/>
      <c r="N6" s="872" t="s">
        <v>167</v>
      </c>
      <c r="O6" s="872"/>
      <c r="P6" s="872"/>
      <c r="Q6" s="872" t="s">
        <v>151</v>
      </c>
      <c r="R6" s="872" t="s">
        <v>304</v>
      </c>
    </row>
    <row r="7" spans="1:18" s="303" customFormat="1" ht="42" customHeight="1">
      <c r="A7" s="872"/>
      <c r="B7" s="872"/>
      <c r="C7" s="872"/>
      <c r="D7" s="872"/>
      <c r="E7" s="872"/>
      <c r="F7" s="872"/>
      <c r="G7" s="872"/>
      <c r="H7" s="872"/>
      <c r="I7" s="872"/>
      <c r="J7" s="872"/>
      <c r="K7" s="304" t="s">
        <v>151</v>
      </c>
      <c r="L7" s="304" t="s">
        <v>301</v>
      </c>
      <c r="M7" s="304" t="s">
        <v>302</v>
      </c>
      <c r="N7" s="304" t="s">
        <v>151</v>
      </c>
      <c r="O7" s="304" t="s">
        <v>301</v>
      </c>
      <c r="P7" s="304" t="s">
        <v>302</v>
      </c>
      <c r="Q7" s="872"/>
      <c r="R7" s="872"/>
    </row>
    <row r="8" spans="1:18" ht="29.25" customHeight="1">
      <c r="A8" s="305" t="s">
        <v>11</v>
      </c>
      <c r="B8" s="306" t="s">
        <v>305</v>
      </c>
      <c r="C8" s="307"/>
      <c r="D8" s="307"/>
      <c r="E8" s="307"/>
      <c r="F8" s="307"/>
      <c r="G8" s="307"/>
      <c r="H8" s="307"/>
      <c r="I8" s="307"/>
      <c r="J8" s="307"/>
      <c r="K8" s="307"/>
      <c r="L8" s="307"/>
      <c r="M8" s="307"/>
      <c r="N8" s="307"/>
      <c r="O8" s="307"/>
      <c r="P8" s="307"/>
      <c r="Q8" s="307"/>
      <c r="R8" s="307"/>
    </row>
    <row r="9" spans="1:18" ht="20.25" customHeight="1">
      <c r="A9" s="308"/>
      <c r="B9" s="309" t="s">
        <v>306</v>
      </c>
      <c r="C9" s="310"/>
      <c r="D9" s="310"/>
      <c r="E9" s="310"/>
      <c r="F9" s="310"/>
      <c r="G9" s="310"/>
      <c r="H9" s="310"/>
      <c r="I9" s="310"/>
      <c r="J9" s="310"/>
      <c r="K9" s="310"/>
      <c r="L9" s="310"/>
      <c r="M9" s="310"/>
      <c r="N9" s="310"/>
      <c r="O9" s="310"/>
      <c r="P9" s="310"/>
      <c r="Q9" s="310"/>
      <c r="R9" s="310"/>
    </row>
    <row r="10" spans="1:18" ht="29.25" customHeight="1">
      <c r="A10" s="311" t="s">
        <v>16</v>
      </c>
      <c r="B10" s="312" t="s">
        <v>307</v>
      </c>
      <c r="C10" s="310"/>
      <c r="D10" s="310"/>
      <c r="E10" s="310"/>
      <c r="F10" s="310"/>
      <c r="G10" s="310"/>
      <c r="H10" s="310"/>
      <c r="I10" s="310"/>
      <c r="J10" s="310"/>
      <c r="K10" s="310"/>
      <c r="L10" s="310"/>
      <c r="M10" s="310"/>
      <c r="N10" s="310"/>
      <c r="O10" s="310"/>
      <c r="P10" s="310"/>
      <c r="Q10" s="310"/>
      <c r="R10" s="310"/>
    </row>
    <row r="11" spans="1:18" ht="20.25" customHeight="1">
      <c r="A11" s="308"/>
      <c r="B11" s="309" t="s">
        <v>306</v>
      </c>
      <c r="C11" s="310"/>
      <c r="D11" s="310"/>
      <c r="E11" s="310"/>
      <c r="F11" s="310"/>
      <c r="G11" s="310"/>
      <c r="H11" s="310"/>
      <c r="I11" s="310"/>
      <c r="J11" s="310"/>
      <c r="K11" s="310"/>
      <c r="L11" s="310"/>
      <c r="M11" s="310"/>
      <c r="N11" s="310"/>
      <c r="O11" s="310"/>
      <c r="P11" s="310"/>
      <c r="Q11" s="310"/>
      <c r="R11" s="310"/>
    </row>
    <row r="12" spans="1:18" ht="39" customHeight="1">
      <c r="A12" s="311" t="s">
        <v>250</v>
      </c>
      <c r="B12" s="312" t="s">
        <v>308</v>
      </c>
      <c r="C12" s="310"/>
      <c r="D12" s="310"/>
      <c r="E12" s="310"/>
      <c r="F12" s="310"/>
      <c r="G12" s="310"/>
      <c r="H12" s="310"/>
      <c r="I12" s="310"/>
      <c r="J12" s="310"/>
      <c r="K12" s="310"/>
      <c r="L12" s="310"/>
      <c r="M12" s="310"/>
      <c r="N12" s="310"/>
      <c r="O12" s="310"/>
      <c r="P12" s="310"/>
      <c r="Q12" s="310"/>
      <c r="R12" s="310"/>
    </row>
    <row r="13" spans="1:18" ht="20.25" customHeight="1">
      <c r="A13" s="308"/>
      <c r="B13" s="309" t="s">
        <v>309</v>
      </c>
      <c r="C13" s="310"/>
      <c r="D13" s="310"/>
      <c r="E13" s="310"/>
      <c r="F13" s="310"/>
      <c r="G13" s="310"/>
      <c r="H13" s="310"/>
      <c r="I13" s="310"/>
      <c r="J13" s="310"/>
      <c r="K13" s="310"/>
      <c r="L13" s="310"/>
      <c r="M13" s="310"/>
      <c r="N13" s="310"/>
      <c r="O13" s="310"/>
      <c r="P13" s="310"/>
      <c r="Q13" s="310"/>
      <c r="R13" s="310"/>
    </row>
    <row r="14" spans="1:18" ht="29.25" customHeight="1">
      <c r="A14" s="311" t="s">
        <v>254</v>
      </c>
      <c r="B14" s="312" t="s">
        <v>310</v>
      </c>
      <c r="C14" s="310"/>
      <c r="D14" s="310"/>
      <c r="E14" s="310"/>
      <c r="F14" s="310"/>
      <c r="G14" s="310"/>
      <c r="H14" s="310"/>
      <c r="I14" s="310"/>
      <c r="J14" s="310"/>
      <c r="K14" s="310"/>
      <c r="L14" s="310"/>
      <c r="M14" s="310"/>
      <c r="N14" s="310"/>
      <c r="O14" s="310"/>
      <c r="P14" s="310"/>
      <c r="Q14" s="310"/>
      <c r="R14" s="310"/>
    </row>
    <row r="15" spans="1:18" ht="20.25" customHeight="1">
      <c r="A15" s="308"/>
      <c r="B15" s="309" t="s">
        <v>309</v>
      </c>
      <c r="C15" s="310"/>
      <c r="D15" s="310"/>
      <c r="E15" s="310"/>
      <c r="F15" s="310"/>
      <c r="G15" s="310"/>
      <c r="H15" s="310"/>
      <c r="I15" s="310"/>
      <c r="J15" s="310"/>
      <c r="K15" s="310"/>
      <c r="L15" s="310"/>
      <c r="M15" s="310"/>
      <c r="N15" s="310"/>
      <c r="O15" s="310"/>
      <c r="P15" s="310"/>
      <c r="Q15" s="310"/>
      <c r="R15" s="310"/>
    </row>
    <row r="16" spans="1:18" ht="29.25" customHeight="1">
      <c r="A16" s="311" t="s">
        <v>311</v>
      </c>
      <c r="B16" s="312" t="s">
        <v>312</v>
      </c>
      <c r="C16" s="310"/>
      <c r="D16" s="310"/>
      <c r="E16" s="310"/>
      <c r="F16" s="310"/>
      <c r="G16" s="310"/>
      <c r="H16" s="310"/>
      <c r="I16" s="310"/>
      <c r="J16" s="310"/>
      <c r="K16" s="310"/>
      <c r="L16" s="310"/>
      <c r="M16" s="310"/>
      <c r="N16" s="310"/>
      <c r="O16" s="310"/>
      <c r="P16" s="310"/>
      <c r="Q16" s="310"/>
      <c r="R16" s="310"/>
    </row>
    <row r="17" spans="1:18" ht="20.25" customHeight="1">
      <c r="A17" s="313"/>
      <c r="B17" s="314" t="s">
        <v>306</v>
      </c>
      <c r="C17" s="315"/>
      <c r="D17" s="315"/>
      <c r="E17" s="315"/>
      <c r="F17" s="315"/>
      <c r="G17" s="315"/>
      <c r="H17" s="315"/>
      <c r="I17" s="315"/>
      <c r="J17" s="315"/>
      <c r="K17" s="315"/>
      <c r="L17" s="315"/>
      <c r="M17" s="315"/>
      <c r="N17" s="315"/>
      <c r="O17" s="315"/>
      <c r="P17" s="315"/>
      <c r="Q17" s="315"/>
      <c r="R17" s="315"/>
    </row>
    <row r="18" spans="1:18" ht="29.25" customHeight="1">
      <c r="A18" s="311" t="s">
        <v>313</v>
      </c>
      <c r="B18" s="312" t="s">
        <v>130</v>
      </c>
      <c r="C18" s="310"/>
      <c r="D18" s="310"/>
      <c r="E18" s="310"/>
      <c r="F18" s="310"/>
      <c r="G18" s="310"/>
      <c r="H18" s="310"/>
      <c r="I18" s="310"/>
      <c r="J18" s="310"/>
      <c r="K18" s="310"/>
      <c r="L18" s="310"/>
      <c r="M18" s="310"/>
      <c r="N18" s="310"/>
      <c r="O18" s="310"/>
      <c r="P18" s="310"/>
      <c r="Q18" s="310"/>
      <c r="R18" s="310"/>
    </row>
    <row r="19" spans="1:18" ht="20.25" customHeight="1">
      <c r="A19" s="313"/>
      <c r="B19" s="314" t="s">
        <v>306</v>
      </c>
      <c r="C19" s="315"/>
      <c r="D19" s="315"/>
      <c r="E19" s="315"/>
      <c r="F19" s="315"/>
      <c r="G19" s="315"/>
      <c r="H19" s="315"/>
      <c r="I19" s="315"/>
      <c r="J19" s="315"/>
      <c r="K19" s="315"/>
      <c r="L19" s="315"/>
      <c r="M19" s="315"/>
      <c r="N19" s="315"/>
      <c r="O19" s="315"/>
      <c r="P19" s="315"/>
      <c r="Q19" s="315"/>
      <c r="R19" s="315"/>
    </row>
    <row r="20" spans="1:18" ht="30" customHeight="1">
      <c r="A20" s="316"/>
      <c r="B20" s="304" t="s">
        <v>17</v>
      </c>
      <c r="C20" s="316"/>
      <c r="D20" s="316"/>
      <c r="E20" s="316"/>
      <c r="F20" s="316"/>
      <c r="G20" s="316"/>
      <c r="H20" s="316"/>
      <c r="I20" s="316"/>
      <c r="J20" s="316"/>
      <c r="K20" s="316"/>
      <c r="L20" s="316"/>
      <c r="M20" s="316"/>
      <c r="N20" s="316"/>
      <c r="O20" s="316"/>
      <c r="P20" s="316"/>
      <c r="Q20" s="316"/>
      <c r="R20" s="316"/>
    </row>
  </sheetData>
  <mergeCells count="23">
    <mergeCell ref="H5:J5"/>
    <mergeCell ref="K5:P5"/>
    <mergeCell ref="Q5:R5"/>
    <mergeCell ref="J6:J7"/>
    <mergeCell ref="K6:M6"/>
    <mergeCell ref="H6:H7"/>
    <mergeCell ref="I6:I7"/>
    <mergeCell ref="N6:P6"/>
    <mergeCell ref="Q6:Q7"/>
    <mergeCell ref="R6:R7"/>
    <mergeCell ref="P1:R1"/>
    <mergeCell ref="A2:R2"/>
    <mergeCell ref="A3:R3"/>
    <mergeCell ref="A4:K4"/>
    <mergeCell ref="P4:R4"/>
    <mergeCell ref="A5:A7"/>
    <mergeCell ref="B5:B7"/>
    <mergeCell ref="C5:E5"/>
    <mergeCell ref="F5:F7"/>
    <mergeCell ref="G5:G7"/>
    <mergeCell ref="C6:C7"/>
    <mergeCell ref="D6:D7"/>
    <mergeCell ref="E6:E7"/>
  </mergeCells>
  <pageMargins left="0.2" right="0.2" top="0.2" bottom="0.22" header="0.2" footer="0.2"/>
  <pageSetup paperSize="9"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workbookViewId="0">
      <selection activeCell="C24" sqref="C24"/>
    </sheetView>
  </sheetViews>
  <sheetFormatPr defaultRowHeight="12.75"/>
  <cols>
    <col min="1" max="1" width="28.140625" style="328" bestFit="1" customWidth="1"/>
    <col min="2" max="2" width="13.42578125" style="328" customWidth="1"/>
    <col min="3" max="3" width="13" style="328" customWidth="1"/>
    <col min="4" max="4" width="12.85546875" style="328" customWidth="1"/>
    <col min="5" max="5" width="14.5703125" style="328" customWidth="1"/>
    <col min="6" max="6" width="16.42578125" style="328" customWidth="1"/>
    <col min="7" max="256" width="9.140625" style="328"/>
    <col min="257" max="257" width="28.140625" style="328" bestFit="1" customWidth="1"/>
    <col min="258" max="258" width="13.42578125" style="328" customWidth="1"/>
    <col min="259" max="259" width="13" style="328" customWidth="1"/>
    <col min="260" max="260" width="12.85546875" style="328" customWidth="1"/>
    <col min="261" max="261" width="18.140625" style="328" customWidth="1"/>
    <col min="262" max="262" width="16.42578125" style="328" customWidth="1"/>
    <col min="263" max="512" width="9.140625" style="328"/>
    <col min="513" max="513" width="28.140625" style="328" bestFit="1" customWidth="1"/>
    <col min="514" max="514" width="13.42578125" style="328" customWidth="1"/>
    <col min="515" max="515" width="13" style="328" customWidth="1"/>
    <col min="516" max="516" width="12.85546875" style="328" customWidth="1"/>
    <col min="517" max="517" width="18.140625" style="328" customWidth="1"/>
    <col min="518" max="518" width="16.42578125" style="328" customWidth="1"/>
    <col min="519" max="768" width="9.140625" style="328"/>
    <col min="769" max="769" width="28.140625" style="328" bestFit="1" customWidth="1"/>
    <col min="770" max="770" width="13.42578125" style="328" customWidth="1"/>
    <col min="771" max="771" width="13" style="328" customWidth="1"/>
    <col min="772" max="772" width="12.85546875" style="328" customWidth="1"/>
    <col min="773" max="773" width="18.140625" style="328" customWidth="1"/>
    <col min="774" max="774" width="16.42578125" style="328" customWidth="1"/>
    <col min="775" max="1024" width="9.140625" style="328"/>
    <col min="1025" max="1025" width="28.140625" style="328" bestFit="1" customWidth="1"/>
    <col min="1026" max="1026" width="13.42578125" style="328" customWidth="1"/>
    <col min="1027" max="1027" width="13" style="328" customWidth="1"/>
    <col min="1028" max="1028" width="12.85546875" style="328" customWidth="1"/>
    <col min="1029" max="1029" width="18.140625" style="328" customWidth="1"/>
    <col min="1030" max="1030" width="16.42578125" style="328" customWidth="1"/>
    <col min="1031" max="1280" width="9.140625" style="328"/>
    <col min="1281" max="1281" width="28.140625" style="328" bestFit="1" customWidth="1"/>
    <col min="1282" max="1282" width="13.42578125" style="328" customWidth="1"/>
    <col min="1283" max="1283" width="13" style="328" customWidth="1"/>
    <col min="1284" max="1284" width="12.85546875" style="328" customWidth="1"/>
    <col min="1285" max="1285" width="18.140625" style="328" customWidth="1"/>
    <col min="1286" max="1286" width="16.42578125" style="328" customWidth="1"/>
    <col min="1287" max="1536" width="9.140625" style="328"/>
    <col min="1537" max="1537" width="28.140625" style="328" bestFit="1" customWidth="1"/>
    <col min="1538" max="1538" width="13.42578125" style="328" customWidth="1"/>
    <col min="1539" max="1539" width="13" style="328" customWidth="1"/>
    <col min="1540" max="1540" width="12.85546875" style="328" customWidth="1"/>
    <col min="1541" max="1541" width="18.140625" style="328" customWidth="1"/>
    <col min="1542" max="1542" width="16.42578125" style="328" customWidth="1"/>
    <col min="1543" max="1792" width="9.140625" style="328"/>
    <col min="1793" max="1793" width="28.140625" style="328" bestFit="1" customWidth="1"/>
    <col min="1794" max="1794" width="13.42578125" style="328" customWidth="1"/>
    <col min="1795" max="1795" width="13" style="328" customWidth="1"/>
    <col min="1796" max="1796" width="12.85546875" style="328" customWidth="1"/>
    <col min="1797" max="1797" width="18.140625" style="328" customWidth="1"/>
    <col min="1798" max="1798" width="16.42578125" style="328" customWidth="1"/>
    <col min="1799" max="2048" width="9.140625" style="328"/>
    <col min="2049" max="2049" width="28.140625" style="328" bestFit="1" customWidth="1"/>
    <col min="2050" max="2050" width="13.42578125" style="328" customWidth="1"/>
    <col min="2051" max="2051" width="13" style="328" customWidth="1"/>
    <col min="2052" max="2052" width="12.85546875" style="328" customWidth="1"/>
    <col min="2053" max="2053" width="18.140625" style="328" customWidth="1"/>
    <col min="2054" max="2054" width="16.42578125" style="328" customWidth="1"/>
    <col min="2055" max="2304" width="9.140625" style="328"/>
    <col min="2305" max="2305" width="28.140625" style="328" bestFit="1" customWidth="1"/>
    <col min="2306" max="2306" width="13.42578125" style="328" customWidth="1"/>
    <col min="2307" max="2307" width="13" style="328" customWidth="1"/>
    <col min="2308" max="2308" width="12.85546875" style="328" customWidth="1"/>
    <col min="2309" max="2309" width="18.140625" style="328" customWidth="1"/>
    <col min="2310" max="2310" width="16.42578125" style="328" customWidth="1"/>
    <col min="2311" max="2560" width="9.140625" style="328"/>
    <col min="2561" max="2561" width="28.140625" style="328" bestFit="1" customWidth="1"/>
    <col min="2562" max="2562" width="13.42578125" style="328" customWidth="1"/>
    <col min="2563" max="2563" width="13" style="328" customWidth="1"/>
    <col min="2564" max="2564" width="12.85546875" style="328" customWidth="1"/>
    <col min="2565" max="2565" width="18.140625" style="328" customWidth="1"/>
    <col min="2566" max="2566" width="16.42578125" style="328" customWidth="1"/>
    <col min="2567" max="2816" width="9.140625" style="328"/>
    <col min="2817" max="2817" width="28.140625" style="328" bestFit="1" customWidth="1"/>
    <col min="2818" max="2818" width="13.42578125" style="328" customWidth="1"/>
    <col min="2819" max="2819" width="13" style="328" customWidth="1"/>
    <col min="2820" max="2820" width="12.85546875" style="328" customWidth="1"/>
    <col min="2821" max="2821" width="18.140625" style="328" customWidth="1"/>
    <col min="2822" max="2822" width="16.42578125" style="328" customWidth="1"/>
    <col min="2823" max="3072" width="9.140625" style="328"/>
    <col min="3073" max="3073" width="28.140625" style="328" bestFit="1" customWidth="1"/>
    <col min="3074" max="3074" width="13.42578125" style="328" customWidth="1"/>
    <col min="3075" max="3075" width="13" style="328" customWidth="1"/>
    <col min="3076" max="3076" width="12.85546875" style="328" customWidth="1"/>
    <col min="3077" max="3077" width="18.140625" style="328" customWidth="1"/>
    <col min="3078" max="3078" width="16.42578125" style="328" customWidth="1"/>
    <col min="3079" max="3328" width="9.140625" style="328"/>
    <col min="3329" max="3329" width="28.140625" style="328" bestFit="1" customWidth="1"/>
    <col min="3330" max="3330" width="13.42578125" style="328" customWidth="1"/>
    <col min="3331" max="3331" width="13" style="328" customWidth="1"/>
    <col min="3332" max="3332" width="12.85546875" style="328" customWidth="1"/>
    <col min="3333" max="3333" width="18.140625" style="328" customWidth="1"/>
    <col min="3334" max="3334" width="16.42578125" style="328" customWidth="1"/>
    <col min="3335" max="3584" width="9.140625" style="328"/>
    <col min="3585" max="3585" width="28.140625" style="328" bestFit="1" customWidth="1"/>
    <col min="3586" max="3586" width="13.42578125" style="328" customWidth="1"/>
    <col min="3587" max="3587" width="13" style="328" customWidth="1"/>
    <col min="3588" max="3588" width="12.85546875" style="328" customWidth="1"/>
    <col min="3589" max="3589" width="18.140625" style="328" customWidth="1"/>
    <col min="3590" max="3590" width="16.42578125" style="328" customWidth="1"/>
    <col min="3591" max="3840" width="9.140625" style="328"/>
    <col min="3841" max="3841" width="28.140625" style="328" bestFit="1" customWidth="1"/>
    <col min="3842" max="3842" width="13.42578125" style="328" customWidth="1"/>
    <col min="3843" max="3843" width="13" style="328" customWidth="1"/>
    <col min="3844" max="3844" width="12.85546875" style="328" customWidth="1"/>
    <col min="3845" max="3845" width="18.140625" style="328" customWidth="1"/>
    <col min="3846" max="3846" width="16.42578125" style="328" customWidth="1"/>
    <col min="3847" max="4096" width="9.140625" style="328"/>
    <col min="4097" max="4097" width="28.140625" style="328" bestFit="1" customWidth="1"/>
    <col min="4098" max="4098" width="13.42578125" style="328" customWidth="1"/>
    <col min="4099" max="4099" width="13" style="328" customWidth="1"/>
    <col min="4100" max="4100" width="12.85546875" style="328" customWidth="1"/>
    <col min="4101" max="4101" width="18.140625" style="328" customWidth="1"/>
    <col min="4102" max="4102" width="16.42578125" style="328" customWidth="1"/>
    <col min="4103" max="4352" width="9.140625" style="328"/>
    <col min="4353" max="4353" width="28.140625" style="328" bestFit="1" customWidth="1"/>
    <col min="4354" max="4354" width="13.42578125" style="328" customWidth="1"/>
    <col min="4355" max="4355" width="13" style="328" customWidth="1"/>
    <col min="4356" max="4356" width="12.85546875" style="328" customWidth="1"/>
    <col min="4357" max="4357" width="18.140625" style="328" customWidth="1"/>
    <col min="4358" max="4358" width="16.42578125" style="328" customWidth="1"/>
    <col min="4359" max="4608" width="9.140625" style="328"/>
    <col min="4609" max="4609" width="28.140625" style="328" bestFit="1" customWidth="1"/>
    <col min="4610" max="4610" width="13.42578125" style="328" customWidth="1"/>
    <col min="4611" max="4611" width="13" style="328" customWidth="1"/>
    <col min="4612" max="4612" width="12.85546875" style="328" customWidth="1"/>
    <col min="4613" max="4613" width="18.140625" style="328" customWidth="1"/>
    <col min="4614" max="4614" width="16.42578125" style="328" customWidth="1"/>
    <col min="4615" max="4864" width="9.140625" style="328"/>
    <col min="4865" max="4865" width="28.140625" style="328" bestFit="1" customWidth="1"/>
    <col min="4866" max="4866" width="13.42578125" style="328" customWidth="1"/>
    <col min="4867" max="4867" width="13" style="328" customWidth="1"/>
    <col min="4868" max="4868" width="12.85546875" style="328" customWidth="1"/>
    <col min="4869" max="4869" width="18.140625" style="328" customWidth="1"/>
    <col min="4870" max="4870" width="16.42578125" style="328" customWidth="1"/>
    <col min="4871" max="5120" width="9.140625" style="328"/>
    <col min="5121" max="5121" width="28.140625" style="328" bestFit="1" customWidth="1"/>
    <col min="5122" max="5122" width="13.42578125" style="328" customWidth="1"/>
    <col min="5123" max="5123" width="13" style="328" customWidth="1"/>
    <col min="5124" max="5124" width="12.85546875" style="328" customWidth="1"/>
    <col min="5125" max="5125" width="18.140625" style="328" customWidth="1"/>
    <col min="5126" max="5126" width="16.42578125" style="328" customWidth="1"/>
    <col min="5127" max="5376" width="9.140625" style="328"/>
    <col min="5377" max="5377" width="28.140625" style="328" bestFit="1" customWidth="1"/>
    <col min="5378" max="5378" width="13.42578125" style="328" customWidth="1"/>
    <col min="5379" max="5379" width="13" style="328" customWidth="1"/>
    <col min="5380" max="5380" width="12.85546875" style="328" customWidth="1"/>
    <col min="5381" max="5381" width="18.140625" style="328" customWidth="1"/>
    <col min="5382" max="5382" width="16.42578125" style="328" customWidth="1"/>
    <col min="5383" max="5632" width="9.140625" style="328"/>
    <col min="5633" max="5633" width="28.140625" style="328" bestFit="1" customWidth="1"/>
    <col min="5634" max="5634" width="13.42578125" style="328" customWidth="1"/>
    <col min="5635" max="5635" width="13" style="328" customWidth="1"/>
    <col min="5636" max="5636" width="12.85546875" style="328" customWidth="1"/>
    <col min="5637" max="5637" width="18.140625" style="328" customWidth="1"/>
    <col min="5638" max="5638" width="16.42578125" style="328" customWidth="1"/>
    <col min="5639" max="5888" width="9.140625" style="328"/>
    <col min="5889" max="5889" width="28.140625" style="328" bestFit="1" customWidth="1"/>
    <col min="5890" max="5890" width="13.42578125" style="328" customWidth="1"/>
    <col min="5891" max="5891" width="13" style="328" customWidth="1"/>
    <col min="5892" max="5892" width="12.85546875" style="328" customWidth="1"/>
    <col min="5893" max="5893" width="18.140625" style="328" customWidth="1"/>
    <col min="5894" max="5894" width="16.42578125" style="328" customWidth="1"/>
    <col min="5895" max="6144" width="9.140625" style="328"/>
    <col min="6145" max="6145" width="28.140625" style="328" bestFit="1" customWidth="1"/>
    <col min="6146" max="6146" width="13.42578125" style="328" customWidth="1"/>
    <col min="6147" max="6147" width="13" style="328" customWidth="1"/>
    <col min="6148" max="6148" width="12.85546875" style="328" customWidth="1"/>
    <col min="6149" max="6149" width="18.140625" style="328" customWidth="1"/>
    <col min="6150" max="6150" width="16.42578125" style="328" customWidth="1"/>
    <col min="6151" max="6400" width="9.140625" style="328"/>
    <col min="6401" max="6401" width="28.140625" style="328" bestFit="1" customWidth="1"/>
    <col min="6402" max="6402" width="13.42578125" style="328" customWidth="1"/>
    <col min="6403" max="6403" width="13" style="328" customWidth="1"/>
    <col min="6404" max="6404" width="12.85546875" style="328" customWidth="1"/>
    <col min="6405" max="6405" width="18.140625" style="328" customWidth="1"/>
    <col min="6406" max="6406" width="16.42578125" style="328" customWidth="1"/>
    <col min="6407" max="6656" width="9.140625" style="328"/>
    <col min="6657" max="6657" width="28.140625" style="328" bestFit="1" customWidth="1"/>
    <col min="6658" max="6658" width="13.42578125" style="328" customWidth="1"/>
    <col min="6659" max="6659" width="13" style="328" customWidth="1"/>
    <col min="6660" max="6660" width="12.85546875" style="328" customWidth="1"/>
    <col min="6661" max="6661" width="18.140625" style="328" customWidth="1"/>
    <col min="6662" max="6662" width="16.42578125" style="328" customWidth="1"/>
    <col min="6663" max="6912" width="9.140625" style="328"/>
    <col min="6913" max="6913" width="28.140625" style="328" bestFit="1" customWidth="1"/>
    <col min="6914" max="6914" width="13.42578125" style="328" customWidth="1"/>
    <col min="6915" max="6915" width="13" style="328" customWidth="1"/>
    <col min="6916" max="6916" width="12.85546875" style="328" customWidth="1"/>
    <col min="6917" max="6917" width="18.140625" style="328" customWidth="1"/>
    <col min="6918" max="6918" width="16.42578125" style="328" customWidth="1"/>
    <col min="6919" max="7168" width="9.140625" style="328"/>
    <col min="7169" max="7169" width="28.140625" style="328" bestFit="1" customWidth="1"/>
    <col min="7170" max="7170" width="13.42578125" style="328" customWidth="1"/>
    <col min="7171" max="7171" width="13" style="328" customWidth="1"/>
    <col min="7172" max="7172" width="12.85546875" style="328" customWidth="1"/>
    <col min="7173" max="7173" width="18.140625" style="328" customWidth="1"/>
    <col min="7174" max="7174" width="16.42578125" style="328" customWidth="1"/>
    <col min="7175" max="7424" width="9.140625" style="328"/>
    <col min="7425" max="7425" width="28.140625" style="328" bestFit="1" customWidth="1"/>
    <col min="7426" max="7426" width="13.42578125" style="328" customWidth="1"/>
    <col min="7427" max="7427" width="13" style="328" customWidth="1"/>
    <col min="7428" max="7428" width="12.85546875" style="328" customWidth="1"/>
    <col min="7429" max="7429" width="18.140625" style="328" customWidth="1"/>
    <col min="7430" max="7430" width="16.42578125" style="328" customWidth="1"/>
    <col min="7431" max="7680" width="9.140625" style="328"/>
    <col min="7681" max="7681" width="28.140625" style="328" bestFit="1" customWidth="1"/>
    <col min="7682" max="7682" width="13.42578125" style="328" customWidth="1"/>
    <col min="7683" max="7683" width="13" style="328" customWidth="1"/>
    <col min="7684" max="7684" width="12.85546875" style="328" customWidth="1"/>
    <col min="7685" max="7685" width="18.140625" style="328" customWidth="1"/>
    <col min="7686" max="7686" width="16.42578125" style="328" customWidth="1"/>
    <col min="7687" max="7936" width="9.140625" style="328"/>
    <col min="7937" max="7937" width="28.140625" style="328" bestFit="1" customWidth="1"/>
    <col min="7938" max="7938" width="13.42578125" style="328" customWidth="1"/>
    <col min="7939" max="7939" width="13" style="328" customWidth="1"/>
    <col min="7940" max="7940" width="12.85546875" style="328" customWidth="1"/>
    <col min="7941" max="7941" width="18.140625" style="328" customWidth="1"/>
    <col min="7942" max="7942" width="16.42578125" style="328" customWidth="1"/>
    <col min="7943" max="8192" width="9.140625" style="328"/>
    <col min="8193" max="8193" width="28.140625" style="328" bestFit="1" customWidth="1"/>
    <col min="8194" max="8194" width="13.42578125" style="328" customWidth="1"/>
    <col min="8195" max="8195" width="13" style="328" customWidth="1"/>
    <col min="8196" max="8196" width="12.85546875" style="328" customWidth="1"/>
    <col min="8197" max="8197" width="18.140625" style="328" customWidth="1"/>
    <col min="8198" max="8198" width="16.42578125" style="328" customWidth="1"/>
    <col min="8199" max="8448" width="9.140625" style="328"/>
    <col min="8449" max="8449" width="28.140625" style="328" bestFit="1" customWidth="1"/>
    <col min="8450" max="8450" width="13.42578125" style="328" customWidth="1"/>
    <col min="8451" max="8451" width="13" style="328" customWidth="1"/>
    <col min="8452" max="8452" width="12.85546875" style="328" customWidth="1"/>
    <col min="8453" max="8453" width="18.140625" style="328" customWidth="1"/>
    <col min="8454" max="8454" width="16.42578125" style="328" customWidth="1"/>
    <col min="8455" max="8704" width="9.140625" style="328"/>
    <col min="8705" max="8705" width="28.140625" style="328" bestFit="1" customWidth="1"/>
    <col min="8706" max="8706" width="13.42578125" style="328" customWidth="1"/>
    <col min="8707" max="8707" width="13" style="328" customWidth="1"/>
    <col min="8708" max="8708" width="12.85546875" style="328" customWidth="1"/>
    <col min="8709" max="8709" width="18.140625" style="328" customWidth="1"/>
    <col min="8710" max="8710" width="16.42578125" style="328" customWidth="1"/>
    <col min="8711" max="8960" width="9.140625" style="328"/>
    <col min="8961" max="8961" width="28.140625" style="328" bestFit="1" customWidth="1"/>
    <col min="8962" max="8962" width="13.42578125" style="328" customWidth="1"/>
    <col min="8963" max="8963" width="13" style="328" customWidth="1"/>
    <col min="8964" max="8964" width="12.85546875" style="328" customWidth="1"/>
    <col min="8965" max="8965" width="18.140625" style="328" customWidth="1"/>
    <col min="8966" max="8966" width="16.42578125" style="328" customWidth="1"/>
    <col min="8967" max="9216" width="9.140625" style="328"/>
    <col min="9217" max="9217" width="28.140625" style="328" bestFit="1" customWidth="1"/>
    <col min="9218" max="9218" width="13.42578125" style="328" customWidth="1"/>
    <col min="9219" max="9219" width="13" style="328" customWidth="1"/>
    <col min="9220" max="9220" width="12.85546875" style="328" customWidth="1"/>
    <col min="9221" max="9221" width="18.140625" style="328" customWidth="1"/>
    <col min="9222" max="9222" width="16.42578125" style="328" customWidth="1"/>
    <col min="9223" max="9472" width="9.140625" style="328"/>
    <col min="9473" max="9473" width="28.140625" style="328" bestFit="1" customWidth="1"/>
    <col min="9474" max="9474" width="13.42578125" style="328" customWidth="1"/>
    <col min="9475" max="9475" width="13" style="328" customWidth="1"/>
    <col min="9476" max="9476" width="12.85546875" style="328" customWidth="1"/>
    <col min="9477" max="9477" width="18.140625" style="328" customWidth="1"/>
    <col min="9478" max="9478" width="16.42578125" style="328" customWidth="1"/>
    <col min="9479" max="9728" width="9.140625" style="328"/>
    <col min="9729" max="9729" width="28.140625" style="328" bestFit="1" customWidth="1"/>
    <col min="9730" max="9730" width="13.42578125" style="328" customWidth="1"/>
    <col min="9731" max="9731" width="13" style="328" customWidth="1"/>
    <col min="9732" max="9732" width="12.85546875" style="328" customWidth="1"/>
    <col min="9733" max="9733" width="18.140625" style="328" customWidth="1"/>
    <col min="9734" max="9734" width="16.42578125" style="328" customWidth="1"/>
    <col min="9735" max="9984" width="9.140625" style="328"/>
    <col min="9985" max="9985" width="28.140625" style="328" bestFit="1" customWidth="1"/>
    <col min="9986" max="9986" width="13.42578125" style="328" customWidth="1"/>
    <col min="9987" max="9987" width="13" style="328" customWidth="1"/>
    <col min="9988" max="9988" width="12.85546875" style="328" customWidth="1"/>
    <col min="9989" max="9989" width="18.140625" style="328" customWidth="1"/>
    <col min="9990" max="9990" width="16.42578125" style="328" customWidth="1"/>
    <col min="9991" max="10240" width="9.140625" style="328"/>
    <col min="10241" max="10241" width="28.140625" style="328" bestFit="1" customWidth="1"/>
    <col min="10242" max="10242" width="13.42578125" style="328" customWidth="1"/>
    <col min="10243" max="10243" width="13" style="328" customWidth="1"/>
    <col min="10244" max="10244" width="12.85546875" style="328" customWidth="1"/>
    <col min="10245" max="10245" width="18.140625" style="328" customWidth="1"/>
    <col min="10246" max="10246" width="16.42578125" style="328" customWidth="1"/>
    <col min="10247" max="10496" width="9.140625" style="328"/>
    <col min="10497" max="10497" width="28.140625" style="328" bestFit="1" customWidth="1"/>
    <col min="10498" max="10498" width="13.42578125" style="328" customWidth="1"/>
    <col min="10499" max="10499" width="13" style="328" customWidth="1"/>
    <col min="10500" max="10500" width="12.85546875" style="328" customWidth="1"/>
    <col min="10501" max="10501" width="18.140625" style="328" customWidth="1"/>
    <col min="10502" max="10502" width="16.42578125" style="328" customWidth="1"/>
    <col min="10503" max="10752" width="9.140625" style="328"/>
    <col min="10753" max="10753" width="28.140625" style="328" bestFit="1" customWidth="1"/>
    <col min="10754" max="10754" width="13.42578125" style="328" customWidth="1"/>
    <col min="10755" max="10755" width="13" style="328" customWidth="1"/>
    <col min="10756" max="10756" width="12.85546875" style="328" customWidth="1"/>
    <col min="10757" max="10757" width="18.140625" style="328" customWidth="1"/>
    <col min="10758" max="10758" width="16.42578125" style="328" customWidth="1"/>
    <col min="10759" max="11008" width="9.140625" style="328"/>
    <col min="11009" max="11009" width="28.140625" style="328" bestFit="1" customWidth="1"/>
    <col min="11010" max="11010" width="13.42578125" style="328" customWidth="1"/>
    <col min="11011" max="11011" width="13" style="328" customWidth="1"/>
    <col min="11012" max="11012" width="12.85546875" style="328" customWidth="1"/>
    <col min="11013" max="11013" width="18.140625" style="328" customWidth="1"/>
    <col min="11014" max="11014" width="16.42578125" style="328" customWidth="1"/>
    <col min="11015" max="11264" width="9.140625" style="328"/>
    <col min="11265" max="11265" width="28.140625" style="328" bestFit="1" customWidth="1"/>
    <col min="11266" max="11266" width="13.42578125" style="328" customWidth="1"/>
    <col min="11267" max="11267" width="13" style="328" customWidth="1"/>
    <col min="11268" max="11268" width="12.85546875" style="328" customWidth="1"/>
    <col min="11269" max="11269" width="18.140625" style="328" customWidth="1"/>
    <col min="11270" max="11270" width="16.42578125" style="328" customWidth="1"/>
    <col min="11271" max="11520" width="9.140625" style="328"/>
    <col min="11521" max="11521" width="28.140625" style="328" bestFit="1" customWidth="1"/>
    <col min="11522" max="11522" width="13.42578125" style="328" customWidth="1"/>
    <col min="11523" max="11523" width="13" style="328" customWidth="1"/>
    <col min="11524" max="11524" width="12.85546875" style="328" customWidth="1"/>
    <col min="11525" max="11525" width="18.140625" style="328" customWidth="1"/>
    <col min="11526" max="11526" width="16.42578125" style="328" customWidth="1"/>
    <col min="11527" max="11776" width="9.140625" style="328"/>
    <col min="11777" max="11777" width="28.140625" style="328" bestFit="1" customWidth="1"/>
    <col min="11778" max="11778" width="13.42578125" style="328" customWidth="1"/>
    <col min="11779" max="11779" width="13" style="328" customWidth="1"/>
    <col min="11780" max="11780" width="12.85546875" style="328" customWidth="1"/>
    <col min="11781" max="11781" width="18.140625" style="328" customWidth="1"/>
    <col min="11782" max="11782" width="16.42578125" style="328" customWidth="1"/>
    <col min="11783" max="12032" width="9.140625" style="328"/>
    <col min="12033" max="12033" width="28.140625" style="328" bestFit="1" customWidth="1"/>
    <col min="12034" max="12034" width="13.42578125" style="328" customWidth="1"/>
    <col min="12035" max="12035" width="13" style="328" customWidth="1"/>
    <col min="12036" max="12036" width="12.85546875" style="328" customWidth="1"/>
    <col min="12037" max="12037" width="18.140625" style="328" customWidth="1"/>
    <col min="12038" max="12038" width="16.42578125" style="328" customWidth="1"/>
    <col min="12039" max="12288" width="9.140625" style="328"/>
    <col min="12289" max="12289" width="28.140625" style="328" bestFit="1" customWidth="1"/>
    <col min="12290" max="12290" width="13.42578125" style="328" customWidth="1"/>
    <col min="12291" max="12291" width="13" style="328" customWidth="1"/>
    <col min="12292" max="12292" width="12.85546875" style="328" customWidth="1"/>
    <col min="12293" max="12293" width="18.140625" style="328" customWidth="1"/>
    <col min="12294" max="12294" width="16.42578125" style="328" customWidth="1"/>
    <col min="12295" max="12544" width="9.140625" style="328"/>
    <col min="12545" max="12545" width="28.140625" style="328" bestFit="1" customWidth="1"/>
    <col min="12546" max="12546" width="13.42578125" style="328" customWidth="1"/>
    <col min="12547" max="12547" width="13" style="328" customWidth="1"/>
    <col min="12548" max="12548" width="12.85546875" style="328" customWidth="1"/>
    <col min="12549" max="12549" width="18.140625" style="328" customWidth="1"/>
    <col min="12550" max="12550" width="16.42578125" style="328" customWidth="1"/>
    <col min="12551" max="12800" width="9.140625" style="328"/>
    <col min="12801" max="12801" width="28.140625" style="328" bestFit="1" customWidth="1"/>
    <col min="12802" max="12802" width="13.42578125" style="328" customWidth="1"/>
    <col min="12803" max="12803" width="13" style="328" customWidth="1"/>
    <col min="12804" max="12804" width="12.85546875" style="328" customWidth="1"/>
    <col min="12805" max="12805" width="18.140625" style="328" customWidth="1"/>
    <col min="12806" max="12806" width="16.42578125" style="328" customWidth="1"/>
    <col min="12807" max="13056" width="9.140625" style="328"/>
    <col min="13057" max="13057" width="28.140625" style="328" bestFit="1" customWidth="1"/>
    <col min="13058" max="13058" width="13.42578125" style="328" customWidth="1"/>
    <col min="13059" max="13059" width="13" style="328" customWidth="1"/>
    <col min="13060" max="13060" width="12.85546875" style="328" customWidth="1"/>
    <col min="13061" max="13061" width="18.140625" style="328" customWidth="1"/>
    <col min="13062" max="13062" width="16.42578125" style="328" customWidth="1"/>
    <col min="13063" max="13312" width="9.140625" style="328"/>
    <col min="13313" max="13313" width="28.140625" style="328" bestFit="1" customWidth="1"/>
    <col min="13314" max="13314" width="13.42578125" style="328" customWidth="1"/>
    <col min="13315" max="13315" width="13" style="328" customWidth="1"/>
    <col min="13316" max="13316" width="12.85546875" style="328" customWidth="1"/>
    <col min="13317" max="13317" width="18.140625" style="328" customWidth="1"/>
    <col min="13318" max="13318" width="16.42578125" style="328" customWidth="1"/>
    <col min="13319" max="13568" width="9.140625" style="328"/>
    <col min="13569" max="13569" width="28.140625" style="328" bestFit="1" customWidth="1"/>
    <col min="13570" max="13570" width="13.42578125" style="328" customWidth="1"/>
    <col min="13571" max="13571" width="13" style="328" customWidth="1"/>
    <col min="13572" max="13572" width="12.85546875" style="328" customWidth="1"/>
    <col min="13573" max="13573" width="18.140625" style="328" customWidth="1"/>
    <col min="13574" max="13574" width="16.42578125" style="328" customWidth="1"/>
    <col min="13575" max="13824" width="9.140625" style="328"/>
    <col min="13825" max="13825" width="28.140625" style="328" bestFit="1" customWidth="1"/>
    <col min="13826" max="13826" width="13.42578125" style="328" customWidth="1"/>
    <col min="13827" max="13827" width="13" style="328" customWidth="1"/>
    <col min="13828" max="13828" width="12.85546875" style="328" customWidth="1"/>
    <col min="13829" max="13829" width="18.140625" style="328" customWidth="1"/>
    <col min="13830" max="13830" width="16.42578125" style="328" customWidth="1"/>
    <col min="13831" max="14080" width="9.140625" style="328"/>
    <col min="14081" max="14081" width="28.140625" style="328" bestFit="1" customWidth="1"/>
    <col min="14082" max="14082" width="13.42578125" style="328" customWidth="1"/>
    <col min="14083" max="14083" width="13" style="328" customWidth="1"/>
    <col min="14084" max="14084" width="12.85546875" style="328" customWidth="1"/>
    <col min="14085" max="14085" width="18.140625" style="328" customWidth="1"/>
    <col min="14086" max="14086" width="16.42578125" style="328" customWidth="1"/>
    <col min="14087" max="14336" width="9.140625" style="328"/>
    <col min="14337" max="14337" width="28.140625" style="328" bestFit="1" customWidth="1"/>
    <col min="14338" max="14338" width="13.42578125" style="328" customWidth="1"/>
    <col min="14339" max="14339" width="13" style="328" customWidth="1"/>
    <col min="14340" max="14340" width="12.85546875" style="328" customWidth="1"/>
    <col min="14341" max="14341" width="18.140625" style="328" customWidth="1"/>
    <col min="14342" max="14342" width="16.42578125" style="328" customWidth="1"/>
    <col min="14343" max="14592" width="9.140625" style="328"/>
    <col min="14593" max="14593" width="28.140625" style="328" bestFit="1" customWidth="1"/>
    <col min="14594" max="14594" width="13.42578125" style="328" customWidth="1"/>
    <col min="14595" max="14595" width="13" style="328" customWidth="1"/>
    <col min="14596" max="14596" width="12.85546875" style="328" customWidth="1"/>
    <col min="14597" max="14597" width="18.140625" style="328" customWidth="1"/>
    <col min="14598" max="14598" width="16.42578125" style="328" customWidth="1"/>
    <col min="14599" max="14848" width="9.140625" style="328"/>
    <col min="14849" max="14849" width="28.140625" style="328" bestFit="1" customWidth="1"/>
    <col min="14850" max="14850" width="13.42578125" style="328" customWidth="1"/>
    <col min="14851" max="14851" width="13" style="328" customWidth="1"/>
    <col min="14852" max="14852" width="12.85546875" style="328" customWidth="1"/>
    <col min="14853" max="14853" width="18.140625" style="328" customWidth="1"/>
    <col min="14854" max="14854" width="16.42578125" style="328" customWidth="1"/>
    <col min="14855" max="15104" width="9.140625" style="328"/>
    <col min="15105" max="15105" width="28.140625" style="328" bestFit="1" customWidth="1"/>
    <col min="15106" max="15106" width="13.42578125" style="328" customWidth="1"/>
    <col min="15107" max="15107" width="13" style="328" customWidth="1"/>
    <col min="15108" max="15108" width="12.85546875" style="328" customWidth="1"/>
    <col min="15109" max="15109" width="18.140625" style="328" customWidth="1"/>
    <col min="15110" max="15110" width="16.42578125" style="328" customWidth="1"/>
    <col min="15111" max="15360" width="9.140625" style="328"/>
    <col min="15361" max="15361" width="28.140625" style="328" bestFit="1" customWidth="1"/>
    <col min="15362" max="15362" width="13.42578125" style="328" customWidth="1"/>
    <col min="15363" max="15363" width="13" style="328" customWidth="1"/>
    <col min="15364" max="15364" width="12.85546875" style="328" customWidth="1"/>
    <col min="15365" max="15365" width="18.140625" style="328" customWidth="1"/>
    <col min="15366" max="15366" width="16.42578125" style="328" customWidth="1"/>
    <col min="15367" max="15616" width="9.140625" style="328"/>
    <col min="15617" max="15617" width="28.140625" style="328" bestFit="1" customWidth="1"/>
    <col min="15618" max="15618" width="13.42578125" style="328" customWidth="1"/>
    <col min="15619" max="15619" width="13" style="328" customWidth="1"/>
    <col min="15620" max="15620" width="12.85546875" style="328" customWidth="1"/>
    <col min="15621" max="15621" width="18.140625" style="328" customWidth="1"/>
    <col min="15622" max="15622" width="16.42578125" style="328" customWidth="1"/>
    <col min="15623" max="15872" width="9.140625" style="328"/>
    <col min="15873" max="15873" width="28.140625" style="328" bestFit="1" customWidth="1"/>
    <col min="15874" max="15874" width="13.42578125" style="328" customWidth="1"/>
    <col min="15875" max="15875" width="13" style="328" customWidth="1"/>
    <col min="15876" max="15876" width="12.85546875" style="328" customWidth="1"/>
    <col min="15877" max="15877" width="18.140625" style="328" customWidth="1"/>
    <col min="15878" max="15878" width="16.42578125" style="328" customWidth="1"/>
    <col min="15879" max="16128" width="9.140625" style="328"/>
    <col min="16129" max="16129" width="28.140625" style="328" bestFit="1" customWidth="1"/>
    <col min="16130" max="16130" width="13.42578125" style="328" customWidth="1"/>
    <col min="16131" max="16131" width="13" style="328" customWidth="1"/>
    <col min="16132" max="16132" width="12.85546875" style="328" customWidth="1"/>
    <col min="16133" max="16133" width="18.140625" style="328" customWidth="1"/>
    <col min="16134" max="16134" width="16.42578125" style="328" customWidth="1"/>
    <col min="16135" max="16384" width="9.140625" style="328"/>
  </cols>
  <sheetData>
    <row r="1" spans="1:6" ht="30" customHeight="1">
      <c r="A1" s="326" t="s">
        <v>314</v>
      </c>
      <c r="B1" s="326"/>
      <c r="C1" s="327"/>
      <c r="D1" s="327"/>
      <c r="E1" s="879" t="s">
        <v>261</v>
      </c>
      <c r="F1" s="879"/>
    </row>
    <row r="2" spans="1:6" s="329" customFormat="1" ht="27.75" customHeight="1">
      <c r="A2" s="880" t="s">
        <v>766</v>
      </c>
      <c r="B2" s="880"/>
      <c r="C2" s="880"/>
      <c r="D2" s="880"/>
      <c r="E2" s="880"/>
      <c r="F2" s="880"/>
    </row>
    <row r="3" spans="1:6" s="329" customFormat="1" ht="18.75">
      <c r="A3" s="880" t="s">
        <v>764</v>
      </c>
      <c r="B3" s="880"/>
      <c r="C3" s="880"/>
      <c r="D3" s="880"/>
      <c r="E3" s="880"/>
      <c r="F3" s="880"/>
    </row>
    <row r="4" spans="1:6" s="329" customFormat="1" ht="33" customHeight="1">
      <c r="A4" s="878" t="s">
        <v>767</v>
      </c>
      <c r="B4" s="878"/>
      <c r="C4" s="878"/>
      <c r="D4" s="878"/>
      <c r="E4" s="878"/>
      <c r="F4" s="878"/>
    </row>
    <row r="5" spans="1:6" s="329" customFormat="1">
      <c r="A5" s="330"/>
      <c r="B5" s="330"/>
      <c r="C5" s="330"/>
      <c r="D5" s="330"/>
      <c r="E5" s="881" t="s">
        <v>290</v>
      </c>
      <c r="F5" s="881"/>
    </row>
    <row r="6" spans="1:6" s="332" customFormat="1" ht="23.25" customHeight="1">
      <c r="A6" s="331" t="s">
        <v>315</v>
      </c>
      <c r="B6" s="331" t="s">
        <v>162</v>
      </c>
      <c r="C6" s="331" t="s">
        <v>151</v>
      </c>
      <c r="D6" s="331" t="s">
        <v>316</v>
      </c>
      <c r="E6" s="331" t="s">
        <v>294</v>
      </c>
      <c r="F6" s="331" t="s">
        <v>7</v>
      </c>
    </row>
    <row r="7" spans="1:6" s="334" customFormat="1" ht="20.25" customHeight="1">
      <c r="A7" s="333" t="s">
        <v>317</v>
      </c>
      <c r="B7" s="333" t="s">
        <v>318</v>
      </c>
      <c r="C7" s="333"/>
      <c r="D7" s="333"/>
      <c r="E7" s="333"/>
      <c r="F7" s="333"/>
    </row>
    <row r="8" spans="1:6" s="334" customFormat="1" ht="20.25" customHeight="1">
      <c r="A8" s="333" t="s">
        <v>319</v>
      </c>
      <c r="B8" s="333" t="s">
        <v>320</v>
      </c>
      <c r="C8" s="333"/>
      <c r="D8" s="333"/>
      <c r="E8" s="333"/>
      <c r="F8" s="333"/>
    </row>
    <row r="9" spans="1:6" s="334" customFormat="1" ht="20.25" customHeight="1">
      <c r="A9" s="333" t="s">
        <v>321</v>
      </c>
      <c r="B9" s="333" t="s">
        <v>322</v>
      </c>
      <c r="C9" s="333"/>
      <c r="D9" s="333"/>
      <c r="E9" s="333"/>
      <c r="F9" s="333"/>
    </row>
    <row r="10" spans="1:6" s="334" customFormat="1" ht="20.25" customHeight="1">
      <c r="A10" s="333" t="s">
        <v>323</v>
      </c>
      <c r="B10" s="333"/>
      <c r="C10" s="333"/>
      <c r="D10" s="333"/>
      <c r="E10" s="333"/>
      <c r="F10" s="333"/>
    </row>
    <row r="11" spans="1:6" s="334" customFormat="1" ht="20.25" customHeight="1">
      <c r="A11" s="335" t="s">
        <v>17</v>
      </c>
      <c r="B11" s="336"/>
      <c r="C11" s="336"/>
      <c r="D11" s="336"/>
      <c r="E11" s="336"/>
      <c r="F11" s="336"/>
    </row>
    <row r="13" spans="1:6" ht="33" customHeight="1">
      <c r="A13" s="878" t="s">
        <v>768</v>
      </c>
      <c r="B13" s="878"/>
      <c r="C13" s="878"/>
      <c r="D13" s="878"/>
      <c r="E13" s="878"/>
      <c r="F13" s="878"/>
    </row>
    <row r="14" spans="1:6">
      <c r="E14" s="877" t="s">
        <v>290</v>
      </c>
      <c r="F14" s="877"/>
    </row>
    <row r="15" spans="1:6" ht="23.25" customHeight="1">
      <c r="A15" s="331" t="s">
        <v>315</v>
      </c>
      <c r="B15" s="331" t="s">
        <v>162</v>
      </c>
      <c r="C15" s="331" t="s">
        <v>151</v>
      </c>
      <c r="D15" s="331" t="s">
        <v>316</v>
      </c>
      <c r="E15" s="331" t="s">
        <v>294</v>
      </c>
      <c r="F15" s="331" t="s">
        <v>7</v>
      </c>
    </row>
    <row r="16" spans="1:6" ht="20.25" customHeight="1">
      <c r="A16" s="333" t="s">
        <v>317</v>
      </c>
      <c r="B16" s="333" t="s">
        <v>318</v>
      </c>
      <c r="C16" s="333"/>
      <c r="D16" s="333"/>
      <c r="E16" s="333"/>
      <c r="F16" s="333"/>
    </row>
    <row r="17" spans="1:6" ht="20.25" customHeight="1">
      <c r="A17" s="333" t="s">
        <v>319</v>
      </c>
      <c r="B17" s="333" t="s">
        <v>320</v>
      </c>
      <c r="C17" s="333"/>
      <c r="D17" s="333"/>
      <c r="E17" s="333"/>
      <c r="F17" s="333"/>
    </row>
    <row r="18" spans="1:6" ht="20.25" customHeight="1">
      <c r="A18" s="333" t="s">
        <v>321</v>
      </c>
      <c r="B18" s="333" t="s">
        <v>322</v>
      </c>
      <c r="C18" s="333"/>
      <c r="D18" s="333"/>
      <c r="E18" s="333"/>
      <c r="F18" s="333"/>
    </row>
    <row r="19" spans="1:6" ht="20.25" customHeight="1">
      <c r="A19" s="333" t="s">
        <v>323</v>
      </c>
      <c r="B19" s="333"/>
      <c r="C19" s="333"/>
      <c r="D19" s="333"/>
      <c r="E19" s="333"/>
      <c r="F19" s="333"/>
    </row>
    <row r="20" spans="1:6" ht="20.25" customHeight="1">
      <c r="A20" s="335" t="s">
        <v>17</v>
      </c>
      <c r="B20" s="336"/>
      <c r="C20" s="336"/>
      <c r="D20" s="336"/>
      <c r="E20" s="336"/>
      <c r="F20" s="336"/>
    </row>
    <row r="22" spans="1:6" ht="33" customHeight="1">
      <c r="A22" s="878" t="s">
        <v>765</v>
      </c>
      <c r="B22" s="878"/>
      <c r="C22" s="878"/>
      <c r="D22" s="878"/>
      <c r="E22" s="878"/>
      <c r="F22" s="878"/>
    </row>
    <row r="23" spans="1:6">
      <c r="E23" s="877" t="s">
        <v>290</v>
      </c>
      <c r="F23" s="877"/>
    </row>
    <row r="24" spans="1:6" ht="23.25" customHeight="1">
      <c r="A24" s="331" t="s">
        <v>315</v>
      </c>
      <c r="B24" s="331" t="s">
        <v>162</v>
      </c>
      <c r="C24" s="331" t="s">
        <v>151</v>
      </c>
      <c r="D24" s="331" t="s">
        <v>316</v>
      </c>
      <c r="E24" s="331" t="s">
        <v>294</v>
      </c>
      <c r="F24" s="331" t="s">
        <v>7</v>
      </c>
    </row>
    <row r="25" spans="1:6" ht="20.25" customHeight="1">
      <c r="A25" s="333" t="s">
        <v>317</v>
      </c>
      <c r="B25" s="333" t="s">
        <v>318</v>
      </c>
      <c r="C25" s="333"/>
      <c r="D25" s="333"/>
      <c r="E25" s="333"/>
      <c r="F25" s="333"/>
    </row>
    <row r="26" spans="1:6" ht="20.25" customHeight="1">
      <c r="A26" s="333" t="s">
        <v>319</v>
      </c>
      <c r="B26" s="333" t="s">
        <v>320</v>
      </c>
      <c r="C26" s="333"/>
      <c r="D26" s="333"/>
      <c r="E26" s="333"/>
      <c r="F26" s="333"/>
    </row>
    <row r="27" spans="1:6" ht="20.25" customHeight="1">
      <c r="A27" s="333" t="s">
        <v>321</v>
      </c>
      <c r="B27" s="333" t="s">
        <v>322</v>
      </c>
      <c r="C27" s="333"/>
      <c r="D27" s="333"/>
      <c r="E27" s="333"/>
      <c r="F27" s="333"/>
    </row>
    <row r="28" spans="1:6" ht="20.25" customHeight="1">
      <c r="A28" s="333" t="s">
        <v>323</v>
      </c>
      <c r="B28" s="333"/>
      <c r="C28" s="333"/>
      <c r="D28" s="333"/>
      <c r="E28" s="333"/>
      <c r="F28" s="333"/>
    </row>
    <row r="29" spans="1:6" ht="20.25" customHeight="1">
      <c r="A29" s="335" t="s">
        <v>17</v>
      </c>
      <c r="B29" s="336"/>
      <c r="C29" s="336"/>
      <c r="D29" s="336"/>
      <c r="E29" s="336"/>
      <c r="F29" s="336"/>
    </row>
  </sheetData>
  <mergeCells count="9">
    <mergeCell ref="E14:F14"/>
    <mergeCell ref="A22:F22"/>
    <mergeCell ref="E23:F23"/>
    <mergeCell ref="E1:F1"/>
    <mergeCell ref="A2:F2"/>
    <mergeCell ref="A3:F3"/>
    <mergeCell ref="A4:F4"/>
    <mergeCell ref="E5:F5"/>
    <mergeCell ref="A13:F13"/>
  </mergeCells>
  <pageMargins left="0.2" right="0.2" top="0.22" bottom="0.19" header="0.2" footer="0.19"/>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workbookViewId="0">
      <selection activeCell="N7" sqref="N7"/>
    </sheetView>
  </sheetViews>
  <sheetFormatPr defaultRowHeight="16.5"/>
  <cols>
    <col min="1" max="1" width="4.85546875" style="164" customWidth="1"/>
    <col min="2" max="2" width="22.28515625" style="164" customWidth="1"/>
    <col min="3" max="3" width="9.28515625" style="164" customWidth="1"/>
    <col min="4" max="4" width="9.85546875" style="164" customWidth="1"/>
    <col min="5" max="5" width="14.85546875" style="164" customWidth="1"/>
    <col min="6" max="6" width="21" style="164" customWidth="1"/>
    <col min="7" max="7" width="12.5703125" style="164" customWidth="1"/>
    <col min="8" max="10" width="14.85546875" style="164" customWidth="1"/>
    <col min="11" max="11" width="10.140625" style="164" customWidth="1"/>
    <col min="12" max="256" width="9.140625" style="164"/>
    <col min="257" max="257" width="4.85546875" style="164" customWidth="1"/>
    <col min="258" max="258" width="22.28515625" style="164" customWidth="1"/>
    <col min="259" max="259" width="9.28515625" style="164" customWidth="1"/>
    <col min="260" max="260" width="9.85546875" style="164" customWidth="1"/>
    <col min="261" max="261" width="14.85546875" style="164" customWidth="1"/>
    <col min="262" max="262" width="21" style="164" customWidth="1"/>
    <col min="263" max="263" width="12.5703125" style="164" customWidth="1"/>
    <col min="264" max="266" width="14.85546875" style="164" customWidth="1"/>
    <col min="267" max="267" width="10.140625" style="164" customWidth="1"/>
    <col min="268" max="512" width="9.140625" style="164"/>
    <col min="513" max="513" width="4.85546875" style="164" customWidth="1"/>
    <col min="514" max="514" width="22.28515625" style="164" customWidth="1"/>
    <col min="515" max="515" width="9.28515625" style="164" customWidth="1"/>
    <col min="516" max="516" width="9.85546875" style="164" customWidth="1"/>
    <col min="517" max="517" width="14.85546875" style="164" customWidth="1"/>
    <col min="518" max="518" width="21" style="164" customWidth="1"/>
    <col min="519" max="519" width="12.5703125" style="164" customWidth="1"/>
    <col min="520" max="522" width="14.85546875" style="164" customWidth="1"/>
    <col min="523" max="523" width="10.140625" style="164" customWidth="1"/>
    <col min="524" max="768" width="9.140625" style="164"/>
    <col min="769" max="769" width="4.85546875" style="164" customWidth="1"/>
    <col min="770" max="770" width="22.28515625" style="164" customWidth="1"/>
    <col min="771" max="771" width="9.28515625" style="164" customWidth="1"/>
    <col min="772" max="772" width="9.85546875" style="164" customWidth="1"/>
    <col min="773" max="773" width="14.85546875" style="164" customWidth="1"/>
    <col min="774" max="774" width="21" style="164" customWidth="1"/>
    <col min="775" max="775" width="12.5703125" style="164" customWidth="1"/>
    <col min="776" max="778" width="14.85546875" style="164" customWidth="1"/>
    <col min="779" max="779" width="10.140625" style="164" customWidth="1"/>
    <col min="780" max="1024" width="9.140625" style="164"/>
    <col min="1025" max="1025" width="4.85546875" style="164" customWidth="1"/>
    <col min="1026" max="1026" width="22.28515625" style="164" customWidth="1"/>
    <col min="1027" max="1027" width="9.28515625" style="164" customWidth="1"/>
    <col min="1028" max="1028" width="9.85546875" style="164" customWidth="1"/>
    <col min="1029" max="1029" width="14.85546875" style="164" customWidth="1"/>
    <col min="1030" max="1030" width="21" style="164" customWidth="1"/>
    <col min="1031" max="1031" width="12.5703125" style="164" customWidth="1"/>
    <col min="1032" max="1034" width="14.85546875" style="164" customWidth="1"/>
    <col min="1035" max="1035" width="10.140625" style="164" customWidth="1"/>
    <col min="1036" max="1280" width="9.140625" style="164"/>
    <col min="1281" max="1281" width="4.85546875" style="164" customWidth="1"/>
    <col min="1282" max="1282" width="22.28515625" style="164" customWidth="1"/>
    <col min="1283" max="1283" width="9.28515625" style="164" customWidth="1"/>
    <col min="1284" max="1284" width="9.85546875" style="164" customWidth="1"/>
    <col min="1285" max="1285" width="14.85546875" style="164" customWidth="1"/>
    <col min="1286" max="1286" width="21" style="164" customWidth="1"/>
    <col min="1287" max="1287" width="12.5703125" style="164" customWidth="1"/>
    <col min="1288" max="1290" width="14.85546875" style="164" customWidth="1"/>
    <col min="1291" max="1291" width="10.140625" style="164" customWidth="1"/>
    <col min="1292" max="1536" width="9.140625" style="164"/>
    <col min="1537" max="1537" width="4.85546875" style="164" customWidth="1"/>
    <col min="1538" max="1538" width="22.28515625" style="164" customWidth="1"/>
    <col min="1539" max="1539" width="9.28515625" style="164" customWidth="1"/>
    <col min="1540" max="1540" width="9.85546875" style="164" customWidth="1"/>
    <col min="1541" max="1541" width="14.85546875" style="164" customWidth="1"/>
    <col min="1542" max="1542" width="21" style="164" customWidth="1"/>
    <col min="1543" max="1543" width="12.5703125" style="164" customWidth="1"/>
    <col min="1544" max="1546" width="14.85546875" style="164" customWidth="1"/>
    <col min="1547" max="1547" width="10.140625" style="164" customWidth="1"/>
    <col min="1548" max="1792" width="9.140625" style="164"/>
    <col min="1793" max="1793" width="4.85546875" style="164" customWidth="1"/>
    <col min="1794" max="1794" width="22.28515625" style="164" customWidth="1"/>
    <col min="1795" max="1795" width="9.28515625" style="164" customWidth="1"/>
    <col min="1796" max="1796" width="9.85546875" style="164" customWidth="1"/>
    <col min="1797" max="1797" width="14.85546875" style="164" customWidth="1"/>
    <col min="1798" max="1798" width="21" style="164" customWidth="1"/>
    <col min="1799" max="1799" width="12.5703125" style="164" customWidth="1"/>
    <col min="1800" max="1802" width="14.85546875" style="164" customWidth="1"/>
    <col min="1803" max="1803" width="10.140625" style="164" customWidth="1"/>
    <col min="1804" max="2048" width="9.140625" style="164"/>
    <col min="2049" max="2049" width="4.85546875" style="164" customWidth="1"/>
    <col min="2050" max="2050" width="22.28515625" style="164" customWidth="1"/>
    <col min="2051" max="2051" width="9.28515625" style="164" customWidth="1"/>
    <col min="2052" max="2052" width="9.85546875" style="164" customWidth="1"/>
    <col min="2053" max="2053" width="14.85546875" style="164" customWidth="1"/>
    <col min="2054" max="2054" width="21" style="164" customWidth="1"/>
    <col min="2055" max="2055" width="12.5703125" style="164" customWidth="1"/>
    <col min="2056" max="2058" width="14.85546875" style="164" customWidth="1"/>
    <col min="2059" max="2059" width="10.140625" style="164" customWidth="1"/>
    <col min="2060" max="2304" width="9.140625" style="164"/>
    <col min="2305" max="2305" width="4.85546875" style="164" customWidth="1"/>
    <col min="2306" max="2306" width="22.28515625" style="164" customWidth="1"/>
    <col min="2307" max="2307" width="9.28515625" style="164" customWidth="1"/>
    <col min="2308" max="2308" width="9.85546875" style="164" customWidth="1"/>
    <col min="2309" max="2309" width="14.85546875" style="164" customWidth="1"/>
    <col min="2310" max="2310" width="21" style="164" customWidth="1"/>
    <col min="2311" max="2311" width="12.5703125" style="164" customWidth="1"/>
    <col min="2312" max="2314" width="14.85546875" style="164" customWidth="1"/>
    <col min="2315" max="2315" width="10.140625" style="164" customWidth="1"/>
    <col min="2316" max="2560" width="9.140625" style="164"/>
    <col min="2561" max="2561" width="4.85546875" style="164" customWidth="1"/>
    <col min="2562" max="2562" width="22.28515625" style="164" customWidth="1"/>
    <col min="2563" max="2563" width="9.28515625" style="164" customWidth="1"/>
    <col min="2564" max="2564" width="9.85546875" style="164" customWidth="1"/>
    <col min="2565" max="2565" width="14.85546875" style="164" customWidth="1"/>
    <col min="2566" max="2566" width="21" style="164" customWidth="1"/>
    <col min="2567" max="2567" width="12.5703125" style="164" customWidth="1"/>
    <col min="2568" max="2570" width="14.85546875" style="164" customWidth="1"/>
    <col min="2571" max="2571" width="10.140625" style="164" customWidth="1"/>
    <col min="2572" max="2816" width="9.140625" style="164"/>
    <col min="2817" max="2817" width="4.85546875" style="164" customWidth="1"/>
    <col min="2818" max="2818" width="22.28515625" style="164" customWidth="1"/>
    <col min="2819" max="2819" width="9.28515625" style="164" customWidth="1"/>
    <col min="2820" max="2820" width="9.85546875" style="164" customWidth="1"/>
    <col min="2821" max="2821" width="14.85546875" style="164" customWidth="1"/>
    <col min="2822" max="2822" width="21" style="164" customWidth="1"/>
    <col min="2823" max="2823" width="12.5703125" style="164" customWidth="1"/>
    <col min="2824" max="2826" width="14.85546875" style="164" customWidth="1"/>
    <col min="2827" max="2827" width="10.140625" style="164" customWidth="1"/>
    <col min="2828" max="3072" width="9.140625" style="164"/>
    <col min="3073" max="3073" width="4.85546875" style="164" customWidth="1"/>
    <col min="3074" max="3074" width="22.28515625" style="164" customWidth="1"/>
    <col min="3075" max="3075" width="9.28515625" style="164" customWidth="1"/>
    <col min="3076" max="3076" width="9.85546875" style="164" customWidth="1"/>
    <col min="3077" max="3077" width="14.85546875" style="164" customWidth="1"/>
    <col min="3078" max="3078" width="21" style="164" customWidth="1"/>
    <col min="3079" max="3079" width="12.5703125" style="164" customWidth="1"/>
    <col min="3080" max="3082" width="14.85546875" style="164" customWidth="1"/>
    <col min="3083" max="3083" width="10.140625" style="164" customWidth="1"/>
    <col min="3084" max="3328" width="9.140625" style="164"/>
    <col min="3329" max="3329" width="4.85546875" style="164" customWidth="1"/>
    <col min="3330" max="3330" width="22.28515625" style="164" customWidth="1"/>
    <col min="3331" max="3331" width="9.28515625" style="164" customWidth="1"/>
    <col min="3332" max="3332" width="9.85546875" style="164" customWidth="1"/>
    <col min="3333" max="3333" width="14.85546875" style="164" customWidth="1"/>
    <col min="3334" max="3334" width="21" style="164" customWidth="1"/>
    <col min="3335" max="3335" width="12.5703125" style="164" customWidth="1"/>
    <col min="3336" max="3338" width="14.85546875" style="164" customWidth="1"/>
    <col min="3339" max="3339" width="10.140625" style="164" customWidth="1"/>
    <col min="3340" max="3584" width="9.140625" style="164"/>
    <col min="3585" max="3585" width="4.85546875" style="164" customWidth="1"/>
    <col min="3586" max="3586" width="22.28515625" style="164" customWidth="1"/>
    <col min="3587" max="3587" width="9.28515625" style="164" customWidth="1"/>
    <col min="3588" max="3588" width="9.85546875" style="164" customWidth="1"/>
    <col min="3589" max="3589" width="14.85546875" style="164" customWidth="1"/>
    <col min="3590" max="3590" width="21" style="164" customWidth="1"/>
    <col min="3591" max="3591" width="12.5703125" style="164" customWidth="1"/>
    <col min="3592" max="3594" width="14.85546875" style="164" customWidth="1"/>
    <col min="3595" max="3595" width="10.140625" style="164" customWidth="1"/>
    <col min="3596" max="3840" width="9.140625" style="164"/>
    <col min="3841" max="3841" width="4.85546875" style="164" customWidth="1"/>
    <col min="3842" max="3842" width="22.28515625" style="164" customWidth="1"/>
    <col min="3843" max="3843" width="9.28515625" style="164" customWidth="1"/>
    <col min="3844" max="3844" width="9.85546875" style="164" customWidth="1"/>
    <col min="3845" max="3845" width="14.85546875" style="164" customWidth="1"/>
    <col min="3846" max="3846" width="21" style="164" customWidth="1"/>
    <col min="3847" max="3847" width="12.5703125" style="164" customWidth="1"/>
    <col min="3848" max="3850" width="14.85546875" style="164" customWidth="1"/>
    <col min="3851" max="3851" width="10.140625" style="164" customWidth="1"/>
    <col min="3852" max="4096" width="9.140625" style="164"/>
    <col min="4097" max="4097" width="4.85546875" style="164" customWidth="1"/>
    <col min="4098" max="4098" width="22.28515625" style="164" customWidth="1"/>
    <col min="4099" max="4099" width="9.28515625" style="164" customWidth="1"/>
    <col min="4100" max="4100" width="9.85546875" style="164" customWidth="1"/>
    <col min="4101" max="4101" width="14.85546875" style="164" customWidth="1"/>
    <col min="4102" max="4102" width="21" style="164" customWidth="1"/>
    <col min="4103" max="4103" width="12.5703125" style="164" customWidth="1"/>
    <col min="4104" max="4106" width="14.85546875" style="164" customWidth="1"/>
    <col min="4107" max="4107" width="10.140625" style="164" customWidth="1"/>
    <col min="4108" max="4352" width="9.140625" style="164"/>
    <col min="4353" max="4353" width="4.85546875" style="164" customWidth="1"/>
    <col min="4354" max="4354" width="22.28515625" style="164" customWidth="1"/>
    <col min="4355" max="4355" width="9.28515625" style="164" customWidth="1"/>
    <col min="4356" max="4356" width="9.85546875" style="164" customWidth="1"/>
    <col min="4357" max="4357" width="14.85546875" style="164" customWidth="1"/>
    <col min="4358" max="4358" width="21" style="164" customWidth="1"/>
    <col min="4359" max="4359" width="12.5703125" style="164" customWidth="1"/>
    <col min="4360" max="4362" width="14.85546875" style="164" customWidth="1"/>
    <col min="4363" max="4363" width="10.140625" style="164" customWidth="1"/>
    <col min="4364" max="4608" width="9.140625" style="164"/>
    <col min="4609" max="4609" width="4.85546875" style="164" customWidth="1"/>
    <col min="4610" max="4610" width="22.28515625" style="164" customWidth="1"/>
    <col min="4611" max="4611" width="9.28515625" style="164" customWidth="1"/>
    <col min="4612" max="4612" width="9.85546875" style="164" customWidth="1"/>
    <col min="4613" max="4613" width="14.85546875" style="164" customWidth="1"/>
    <col min="4614" max="4614" width="21" style="164" customWidth="1"/>
    <col min="4615" max="4615" width="12.5703125" style="164" customWidth="1"/>
    <col min="4616" max="4618" width="14.85546875" style="164" customWidth="1"/>
    <col min="4619" max="4619" width="10.140625" style="164" customWidth="1"/>
    <col min="4620" max="4864" width="9.140625" style="164"/>
    <col min="4865" max="4865" width="4.85546875" style="164" customWidth="1"/>
    <col min="4866" max="4866" width="22.28515625" style="164" customWidth="1"/>
    <col min="4867" max="4867" width="9.28515625" style="164" customWidth="1"/>
    <col min="4868" max="4868" width="9.85546875" style="164" customWidth="1"/>
    <col min="4869" max="4869" width="14.85546875" style="164" customWidth="1"/>
    <col min="4870" max="4870" width="21" style="164" customWidth="1"/>
    <col min="4871" max="4871" width="12.5703125" style="164" customWidth="1"/>
    <col min="4872" max="4874" width="14.85546875" style="164" customWidth="1"/>
    <col min="4875" max="4875" width="10.140625" style="164" customWidth="1"/>
    <col min="4876" max="5120" width="9.140625" style="164"/>
    <col min="5121" max="5121" width="4.85546875" style="164" customWidth="1"/>
    <col min="5122" max="5122" width="22.28515625" style="164" customWidth="1"/>
    <col min="5123" max="5123" width="9.28515625" style="164" customWidth="1"/>
    <col min="5124" max="5124" width="9.85546875" style="164" customWidth="1"/>
    <col min="5125" max="5125" width="14.85546875" style="164" customWidth="1"/>
    <col min="5126" max="5126" width="21" style="164" customWidth="1"/>
    <col min="5127" max="5127" width="12.5703125" style="164" customWidth="1"/>
    <col min="5128" max="5130" width="14.85546875" style="164" customWidth="1"/>
    <col min="5131" max="5131" width="10.140625" style="164" customWidth="1"/>
    <col min="5132" max="5376" width="9.140625" style="164"/>
    <col min="5377" max="5377" width="4.85546875" style="164" customWidth="1"/>
    <col min="5378" max="5378" width="22.28515625" style="164" customWidth="1"/>
    <col min="5379" max="5379" width="9.28515625" style="164" customWidth="1"/>
    <col min="5380" max="5380" width="9.85546875" style="164" customWidth="1"/>
    <col min="5381" max="5381" width="14.85546875" style="164" customWidth="1"/>
    <col min="5382" max="5382" width="21" style="164" customWidth="1"/>
    <col min="5383" max="5383" width="12.5703125" style="164" customWidth="1"/>
    <col min="5384" max="5386" width="14.85546875" style="164" customWidth="1"/>
    <col min="5387" max="5387" width="10.140625" style="164" customWidth="1"/>
    <col min="5388" max="5632" width="9.140625" style="164"/>
    <col min="5633" max="5633" width="4.85546875" style="164" customWidth="1"/>
    <col min="5634" max="5634" width="22.28515625" style="164" customWidth="1"/>
    <col min="5635" max="5635" width="9.28515625" style="164" customWidth="1"/>
    <col min="5636" max="5636" width="9.85546875" style="164" customWidth="1"/>
    <col min="5637" max="5637" width="14.85546875" style="164" customWidth="1"/>
    <col min="5638" max="5638" width="21" style="164" customWidth="1"/>
    <col min="5639" max="5639" width="12.5703125" style="164" customWidth="1"/>
    <col min="5640" max="5642" width="14.85546875" style="164" customWidth="1"/>
    <col min="5643" max="5643" width="10.140625" style="164" customWidth="1"/>
    <col min="5644" max="5888" width="9.140625" style="164"/>
    <col min="5889" max="5889" width="4.85546875" style="164" customWidth="1"/>
    <col min="5890" max="5890" width="22.28515625" style="164" customWidth="1"/>
    <col min="5891" max="5891" width="9.28515625" style="164" customWidth="1"/>
    <col min="5892" max="5892" width="9.85546875" style="164" customWidth="1"/>
    <col min="5893" max="5893" width="14.85546875" style="164" customWidth="1"/>
    <col min="5894" max="5894" width="21" style="164" customWidth="1"/>
    <col min="5895" max="5895" width="12.5703125" style="164" customWidth="1"/>
    <col min="5896" max="5898" width="14.85546875" style="164" customWidth="1"/>
    <col min="5899" max="5899" width="10.140625" style="164" customWidth="1"/>
    <col min="5900" max="6144" width="9.140625" style="164"/>
    <col min="6145" max="6145" width="4.85546875" style="164" customWidth="1"/>
    <col min="6146" max="6146" width="22.28515625" style="164" customWidth="1"/>
    <col min="6147" max="6147" width="9.28515625" style="164" customWidth="1"/>
    <col min="6148" max="6148" width="9.85546875" style="164" customWidth="1"/>
    <col min="6149" max="6149" width="14.85546875" style="164" customWidth="1"/>
    <col min="6150" max="6150" width="21" style="164" customWidth="1"/>
    <col min="6151" max="6151" width="12.5703125" style="164" customWidth="1"/>
    <col min="6152" max="6154" width="14.85546875" style="164" customWidth="1"/>
    <col min="6155" max="6155" width="10.140625" style="164" customWidth="1"/>
    <col min="6156" max="6400" width="9.140625" style="164"/>
    <col min="6401" max="6401" width="4.85546875" style="164" customWidth="1"/>
    <col min="6402" max="6402" width="22.28515625" style="164" customWidth="1"/>
    <col min="6403" max="6403" width="9.28515625" style="164" customWidth="1"/>
    <col min="6404" max="6404" width="9.85546875" style="164" customWidth="1"/>
    <col min="6405" max="6405" width="14.85546875" style="164" customWidth="1"/>
    <col min="6406" max="6406" width="21" style="164" customWidth="1"/>
    <col min="6407" max="6407" width="12.5703125" style="164" customWidth="1"/>
    <col min="6408" max="6410" width="14.85546875" style="164" customWidth="1"/>
    <col min="6411" max="6411" width="10.140625" style="164" customWidth="1"/>
    <col min="6412" max="6656" width="9.140625" style="164"/>
    <col min="6657" max="6657" width="4.85546875" style="164" customWidth="1"/>
    <col min="6658" max="6658" width="22.28515625" style="164" customWidth="1"/>
    <col min="6659" max="6659" width="9.28515625" style="164" customWidth="1"/>
    <col min="6660" max="6660" width="9.85546875" style="164" customWidth="1"/>
    <col min="6661" max="6661" width="14.85546875" style="164" customWidth="1"/>
    <col min="6662" max="6662" width="21" style="164" customWidth="1"/>
    <col min="6663" max="6663" width="12.5703125" style="164" customWidth="1"/>
    <col min="6664" max="6666" width="14.85546875" style="164" customWidth="1"/>
    <col min="6667" max="6667" width="10.140625" style="164" customWidth="1"/>
    <col min="6668" max="6912" width="9.140625" style="164"/>
    <col min="6913" max="6913" width="4.85546875" style="164" customWidth="1"/>
    <col min="6914" max="6914" width="22.28515625" style="164" customWidth="1"/>
    <col min="6915" max="6915" width="9.28515625" style="164" customWidth="1"/>
    <col min="6916" max="6916" width="9.85546875" style="164" customWidth="1"/>
    <col min="6917" max="6917" width="14.85546875" style="164" customWidth="1"/>
    <col min="6918" max="6918" width="21" style="164" customWidth="1"/>
    <col min="6919" max="6919" width="12.5703125" style="164" customWidth="1"/>
    <col min="6920" max="6922" width="14.85546875" style="164" customWidth="1"/>
    <col min="6923" max="6923" width="10.140625" style="164" customWidth="1"/>
    <col min="6924" max="7168" width="9.140625" style="164"/>
    <col min="7169" max="7169" width="4.85546875" style="164" customWidth="1"/>
    <col min="7170" max="7170" width="22.28515625" style="164" customWidth="1"/>
    <col min="7171" max="7171" width="9.28515625" style="164" customWidth="1"/>
    <col min="7172" max="7172" width="9.85546875" style="164" customWidth="1"/>
    <col min="7173" max="7173" width="14.85546875" style="164" customWidth="1"/>
    <col min="7174" max="7174" width="21" style="164" customWidth="1"/>
    <col min="7175" max="7175" width="12.5703125" style="164" customWidth="1"/>
    <col min="7176" max="7178" width="14.85546875" style="164" customWidth="1"/>
    <col min="7179" max="7179" width="10.140625" style="164" customWidth="1"/>
    <col min="7180" max="7424" width="9.140625" style="164"/>
    <col min="7425" max="7425" width="4.85546875" style="164" customWidth="1"/>
    <col min="7426" max="7426" width="22.28515625" style="164" customWidth="1"/>
    <col min="7427" max="7427" width="9.28515625" style="164" customWidth="1"/>
    <col min="7428" max="7428" width="9.85546875" style="164" customWidth="1"/>
    <col min="7429" max="7429" width="14.85546875" style="164" customWidth="1"/>
    <col min="7430" max="7430" width="21" style="164" customWidth="1"/>
    <col min="7431" max="7431" width="12.5703125" style="164" customWidth="1"/>
    <col min="7432" max="7434" width="14.85546875" style="164" customWidth="1"/>
    <col min="7435" max="7435" width="10.140625" style="164" customWidth="1"/>
    <col min="7436" max="7680" width="9.140625" style="164"/>
    <col min="7681" max="7681" width="4.85546875" style="164" customWidth="1"/>
    <col min="7682" max="7682" width="22.28515625" style="164" customWidth="1"/>
    <col min="7683" max="7683" width="9.28515625" style="164" customWidth="1"/>
    <col min="7684" max="7684" width="9.85546875" style="164" customWidth="1"/>
    <col min="7685" max="7685" width="14.85546875" style="164" customWidth="1"/>
    <col min="7686" max="7686" width="21" style="164" customWidth="1"/>
    <col min="7687" max="7687" width="12.5703125" style="164" customWidth="1"/>
    <col min="7688" max="7690" width="14.85546875" style="164" customWidth="1"/>
    <col min="7691" max="7691" width="10.140625" style="164" customWidth="1"/>
    <col min="7692" max="7936" width="9.140625" style="164"/>
    <col min="7937" max="7937" width="4.85546875" style="164" customWidth="1"/>
    <col min="7938" max="7938" width="22.28515625" style="164" customWidth="1"/>
    <col min="7939" max="7939" width="9.28515625" style="164" customWidth="1"/>
    <col min="7940" max="7940" width="9.85546875" style="164" customWidth="1"/>
    <col min="7941" max="7941" width="14.85546875" style="164" customWidth="1"/>
    <col min="7942" max="7942" width="21" style="164" customWidth="1"/>
    <col min="7943" max="7943" width="12.5703125" style="164" customWidth="1"/>
    <col min="7944" max="7946" width="14.85546875" style="164" customWidth="1"/>
    <col min="7947" max="7947" width="10.140625" style="164" customWidth="1"/>
    <col min="7948" max="8192" width="9.140625" style="164"/>
    <col min="8193" max="8193" width="4.85546875" style="164" customWidth="1"/>
    <col min="8194" max="8194" width="22.28515625" style="164" customWidth="1"/>
    <col min="8195" max="8195" width="9.28515625" style="164" customWidth="1"/>
    <col min="8196" max="8196" width="9.85546875" style="164" customWidth="1"/>
    <col min="8197" max="8197" width="14.85546875" style="164" customWidth="1"/>
    <col min="8198" max="8198" width="21" style="164" customWidth="1"/>
    <col min="8199" max="8199" width="12.5703125" style="164" customWidth="1"/>
    <col min="8200" max="8202" width="14.85546875" style="164" customWidth="1"/>
    <col min="8203" max="8203" width="10.140625" style="164" customWidth="1"/>
    <col min="8204" max="8448" width="9.140625" style="164"/>
    <col min="8449" max="8449" width="4.85546875" style="164" customWidth="1"/>
    <col min="8450" max="8450" width="22.28515625" style="164" customWidth="1"/>
    <col min="8451" max="8451" width="9.28515625" style="164" customWidth="1"/>
    <col min="8452" max="8452" width="9.85546875" style="164" customWidth="1"/>
    <col min="8453" max="8453" width="14.85546875" style="164" customWidth="1"/>
    <col min="8454" max="8454" width="21" style="164" customWidth="1"/>
    <col min="8455" max="8455" width="12.5703125" style="164" customWidth="1"/>
    <col min="8456" max="8458" width="14.85546875" style="164" customWidth="1"/>
    <col min="8459" max="8459" width="10.140625" style="164" customWidth="1"/>
    <col min="8460" max="8704" width="9.140625" style="164"/>
    <col min="8705" max="8705" width="4.85546875" style="164" customWidth="1"/>
    <col min="8706" max="8706" width="22.28515625" style="164" customWidth="1"/>
    <col min="8707" max="8707" width="9.28515625" style="164" customWidth="1"/>
    <col min="8708" max="8708" width="9.85546875" style="164" customWidth="1"/>
    <col min="8709" max="8709" width="14.85546875" style="164" customWidth="1"/>
    <col min="8710" max="8710" width="21" style="164" customWidth="1"/>
    <col min="8711" max="8711" width="12.5703125" style="164" customWidth="1"/>
    <col min="8712" max="8714" width="14.85546875" style="164" customWidth="1"/>
    <col min="8715" max="8715" width="10.140625" style="164" customWidth="1"/>
    <col min="8716" max="8960" width="9.140625" style="164"/>
    <col min="8961" max="8961" width="4.85546875" style="164" customWidth="1"/>
    <col min="8962" max="8962" width="22.28515625" style="164" customWidth="1"/>
    <col min="8963" max="8963" width="9.28515625" style="164" customWidth="1"/>
    <col min="8964" max="8964" width="9.85546875" style="164" customWidth="1"/>
    <col min="8965" max="8965" width="14.85546875" style="164" customWidth="1"/>
    <col min="8966" max="8966" width="21" style="164" customWidth="1"/>
    <col min="8967" max="8967" width="12.5703125" style="164" customWidth="1"/>
    <col min="8968" max="8970" width="14.85546875" style="164" customWidth="1"/>
    <col min="8971" max="8971" width="10.140625" style="164" customWidth="1"/>
    <col min="8972" max="9216" width="9.140625" style="164"/>
    <col min="9217" max="9217" width="4.85546875" style="164" customWidth="1"/>
    <col min="9218" max="9218" width="22.28515625" style="164" customWidth="1"/>
    <col min="9219" max="9219" width="9.28515625" style="164" customWidth="1"/>
    <col min="9220" max="9220" width="9.85546875" style="164" customWidth="1"/>
    <col min="9221" max="9221" width="14.85546875" style="164" customWidth="1"/>
    <col min="9222" max="9222" width="21" style="164" customWidth="1"/>
    <col min="9223" max="9223" width="12.5703125" style="164" customWidth="1"/>
    <col min="9224" max="9226" width="14.85546875" style="164" customWidth="1"/>
    <col min="9227" max="9227" width="10.140625" style="164" customWidth="1"/>
    <col min="9228" max="9472" width="9.140625" style="164"/>
    <col min="9473" max="9473" width="4.85546875" style="164" customWidth="1"/>
    <col min="9474" max="9474" width="22.28515625" style="164" customWidth="1"/>
    <col min="9475" max="9475" width="9.28515625" style="164" customWidth="1"/>
    <col min="9476" max="9476" width="9.85546875" style="164" customWidth="1"/>
    <col min="9477" max="9477" width="14.85546875" style="164" customWidth="1"/>
    <col min="9478" max="9478" width="21" style="164" customWidth="1"/>
    <col min="9479" max="9479" width="12.5703125" style="164" customWidth="1"/>
    <col min="9480" max="9482" width="14.85546875" style="164" customWidth="1"/>
    <col min="9483" max="9483" width="10.140625" style="164" customWidth="1"/>
    <col min="9484" max="9728" width="9.140625" style="164"/>
    <col min="9729" max="9729" width="4.85546875" style="164" customWidth="1"/>
    <col min="9730" max="9730" width="22.28515625" style="164" customWidth="1"/>
    <col min="9731" max="9731" width="9.28515625" style="164" customWidth="1"/>
    <col min="9732" max="9732" width="9.85546875" style="164" customWidth="1"/>
    <col min="9733" max="9733" width="14.85546875" style="164" customWidth="1"/>
    <col min="9734" max="9734" width="21" style="164" customWidth="1"/>
    <col min="9735" max="9735" width="12.5703125" style="164" customWidth="1"/>
    <col min="9736" max="9738" width="14.85546875" style="164" customWidth="1"/>
    <col min="9739" max="9739" width="10.140625" style="164" customWidth="1"/>
    <col min="9740" max="9984" width="9.140625" style="164"/>
    <col min="9985" max="9985" width="4.85546875" style="164" customWidth="1"/>
    <col min="9986" max="9986" width="22.28515625" style="164" customWidth="1"/>
    <col min="9987" max="9987" width="9.28515625" style="164" customWidth="1"/>
    <col min="9988" max="9988" width="9.85546875" style="164" customWidth="1"/>
    <col min="9989" max="9989" width="14.85546875" style="164" customWidth="1"/>
    <col min="9990" max="9990" width="21" style="164" customWidth="1"/>
    <col min="9991" max="9991" width="12.5703125" style="164" customWidth="1"/>
    <col min="9992" max="9994" width="14.85546875" style="164" customWidth="1"/>
    <col min="9995" max="9995" width="10.140625" style="164" customWidth="1"/>
    <col min="9996" max="10240" width="9.140625" style="164"/>
    <col min="10241" max="10241" width="4.85546875" style="164" customWidth="1"/>
    <col min="10242" max="10242" width="22.28515625" style="164" customWidth="1"/>
    <col min="10243" max="10243" width="9.28515625" style="164" customWidth="1"/>
    <col min="10244" max="10244" width="9.85546875" style="164" customWidth="1"/>
    <col min="10245" max="10245" width="14.85546875" style="164" customWidth="1"/>
    <col min="10246" max="10246" width="21" style="164" customWidth="1"/>
    <col min="10247" max="10247" width="12.5703125" style="164" customWidth="1"/>
    <col min="10248" max="10250" width="14.85546875" style="164" customWidth="1"/>
    <col min="10251" max="10251" width="10.140625" style="164" customWidth="1"/>
    <col min="10252" max="10496" width="9.140625" style="164"/>
    <col min="10497" max="10497" width="4.85546875" style="164" customWidth="1"/>
    <col min="10498" max="10498" width="22.28515625" style="164" customWidth="1"/>
    <col min="10499" max="10499" width="9.28515625" style="164" customWidth="1"/>
    <col min="10500" max="10500" width="9.85546875" style="164" customWidth="1"/>
    <col min="10501" max="10501" width="14.85546875" style="164" customWidth="1"/>
    <col min="10502" max="10502" width="21" style="164" customWidth="1"/>
    <col min="10503" max="10503" width="12.5703125" style="164" customWidth="1"/>
    <col min="10504" max="10506" width="14.85546875" style="164" customWidth="1"/>
    <col min="10507" max="10507" width="10.140625" style="164" customWidth="1"/>
    <col min="10508" max="10752" width="9.140625" style="164"/>
    <col min="10753" max="10753" width="4.85546875" style="164" customWidth="1"/>
    <col min="10754" max="10754" width="22.28515625" style="164" customWidth="1"/>
    <col min="10755" max="10755" width="9.28515625" style="164" customWidth="1"/>
    <col min="10756" max="10756" width="9.85546875" style="164" customWidth="1"/>
    <col min="10757" max="10757" width="14.85546875" style="164" customWidth="1"/>
    <col min="10758" max="10758" width="21" style="164" customWidth="1"/>
    <col min="10759" max="10759" width="12.5703125" style="164" customWidth="1"/>
    <col min="10760" max="10762" width="14.85546875" style="164" customWidth="1"/>
    <col min="10763" max="10763" width="10.140625" style="164" customWidth="1"/>
    <col min="10764" max="11008" width="9.140625" style="164"/>
    <col min="11009" max="11009" width="4.85546875" style="164" customWidth="1"/>
    <col min="11010" max="11010" width="22.28515625" style="164" customWidth="1"/>
    <col min="11011" max="11011" width="9.28515625" style="164" customWidth="1"/>
    <col min="11012" max="11012" width="9.85546875" style="164" customWidth="1"/>
    <col min="11013" max="11013" width="14.85546875" style="164" customWidth="1"/>
    <col min="11014" max="11014" width="21" style="164" customWidth="1"/>
    <col min="11015" max="11015" width="12.5703125" style="164" customWidth="1"/>
    <col min="11016" max="11018" width="14.85546875" style="164" customWidth="1"/>
    <col min="11019" max="11019" width="10.140625" style="164" customWidth="1"/>
    <col min="11020" max="11264" width="9.140625" style="164"/>
    <col min="11265" max="11265" width="4.85546875" style="164" customWidth="1"/>
    <col min="11266" max="11266" width="22.28515625" style="164" customWidth="1"/>
    <col min="11267" max="11267" width="9.28515625" style="164" customWidth="1"/>
    <col min="11268" max="11268" width="9.85546875" style="164" customWidth="1"/>
    <col min="11269" max="11269" width="14.85546875" style="164" customWidth="1"/>
    <col min="11270" max="11270" width="21" style="164" customWidth="1"/>
    <col min="11271" max="11271" width="12.5703125" style="164" customWidth="1"/>
    <col min="11272" max="11274" width="14.85546875" style="164" customWidth="1"/>
    <col min="11275" max="11275" width="10.140625" style="164" customWidth="1"/>
    <col min="11276" max="11520" width="9.140625" style="164"/>
    <col min="11521" max="11521" width="4.85546875" style="164" customWidth="1"/>
    <col min="11522" max="11522" width="22.28515625" style="164" customWidth="1"/>
    <col min="11523" max="11523" width="9.28515625" style="164" customWidth="1"/>
    <col min="11524" max="11524" width="9.85546875" style="164" customWidth="1"/>
    <col min="11525" max="11525" width="14.85546875" style="164" customWidth="1"/>
    <col min="11526" max="11526" width="21" style="164" customWidth="1"/>
    <col min="11527" max="11527" width="12.5703125" style="164" customWidth="1"/>
    <col min="11528" max="11530" width="14.85546875" style="164" customWidth="1"/>
    <col min="11531" max="11531" width="10.140625" style="164" customWidth="1"/>
    <col min="11532" max="11776" width="9.140625" style="164"/>
    <col min="11777" max="11777" width="4.85546875" style="164" customWidth="1"/>
    <col min="11778" max="11778" width="22.28515625" style="164" customWidth="1"/>
    <col min="11779" max="11779" width="9.28515625" style="164" customWidth="1"/>
    <col min="11780" max="11780" width="9.85546875" style="164" customWidth="1"/>
    <col min="11781" max="11781" width="14.85546875" style="164" customWidth="1"/>
    <col min="11782" max="11782" width="21" style="164" customWidth="1"/>
    <col min="11783" max="11783" width="12.5703125" style="164" customWidth="1"/>
    <col min="11784" max="11786" width="14.85546875" style="164" customWidth="1"/>
    <col min="11787" max="11787" width="10.140625" style="164" customWidth="1"/>
    <col min="11788" max="12032" width="9.140625" style="164"/>
    <col min="12033" max="12033" width="4.85546875" style="164" customWidth="1"/>
    <col min="12034" max="12034" width="22.28515625" style="164" customWidth="1"/>
    <col min="12035" max="12035" width="9.28515625" style="164" customWidth="1"/>
    <col min="12036" max="12036" width="9.85546875" style="164" customWidth="1"/>
    <col min="12037" max="12037" width="14.85546875" style="164" customWidth="1"/>
    <col min="12038" max="12038" width="21" style="164" customWidth="1"/>
    <col min="12039" max="12039" width="12.5703125" style="164" customWidth="1"/>
    <col min="12040" max="12042" width="14.85546875" style="164" customWidth="1"/>
    <col min="12043" max="12043" width="10.140625" style="164" customWidth="1"/>
    <col min="12044" max="12288" width="9.140625" style="164"/>
    <col min="12289" max="12289" width="4.85546875" style="164" customWidth="1"/>
    <col min="12290" max="12290" width="22.28515625" style="164" customWidth="1"/>
    <col min="12291" max="12291" width="9.28515625" style="164" customWidth="1"/>
    <col min="12292" max="12292" width="9.85546875" style="164" customWidth="1"/>
    <col min="12293" max="12293" width="14.85546875" style="164" customWidth="1"/>
    <col min="12294" max="12294" width="21" style="164" customWidth="1"/>
    <col min="12295" max="12295" width="12.5703125" style="164" customWidth="1"/>
    <col min="12296" max="12298" width="14.85546875" style="164" customWidth="1"/>
    <col min="12299" max="12299" width="10.140625" style="164" customWidth="1"/>
    <col min="12300" max="12544" width="9.140625" style="164"/>
    <col min="12545" max="12545" width="4.85546875" style="164" customWidth="1"/>
    <col min="12546" max="12546" width="22.28515625" style="164" customWidth="1"/>
    <col min="12547" max="12547" width="9.28515625" style="164" customWidth="1"/>
    <col min="12548" max="12548" width="9.85546875" style="164" customWidth="1"/>
    <col min="12549" max="12549" width="14.85546875" style="164" customWidth="1"/>
    <col min="12550" max="12550" width="21" style="164" customWidth="1"/>
    <col min="12551" max="12551" width="12.5703125" style="164" customWidth="1"/>
    <col min="12552" max="12554" width="14.85546875" style="164" customWidth="1"/>
    <col min="12555" max="12555" width="10.140625" style="164" customWidth="1"/>
    <col min="12556" max="12800" width="9.140625" style="164"/>
    <col min="12801" max="12801" width="4.85546875" style="164" customWidth="1"/>
    <col min="12802" max="12802" width="22.28515625" style="164" customWidth="1"/>
    <col min="12803" max="12803" width="9.28515625" style="164" customWidth="1"/>
    <col min="12804" max="12804" width="9.85546875" style="164" customWidth="1"/>
    <col min="12805" max="12805" width="14.85546875" style="164" customWidth="1"/>
    <col min="12806" max="12806" width="21" style="164" customWidth="1"/>
    <col min="12807" max="12807" width="12.5703125" style="164" customWidth="1"/>
    <col min="12808" max="12810" width="14.85546875" style="164" customWidth="1"/>
    <col min="12811" max="12811" width="10.140625" style="164" customWidth="1"/>
    <col min="12812" max="13056" width="9.140625" style="164"/>
    <col min="13057" max="13057" width="4.85546875" style="164" customWidth="1"/>
    <col min="13058" max="13058" width="22.28515625" style="164" customWidth="1"/>
    <col min="13059" max="13059" width="9.28515625" style="164" customWidth="1"/>
    <col min="13060" max="13060" width="9.85546875" style="164" customWidth="1"/>
    <col min="13061" max="13061" width="14.85546875" style="164" customWidth="1"/>
    <col min="13062" max="13062" width="21" style="164" customWidth="1"/>
    <col min="13063" max="13063" width="12.5703125" style="164" customWidth="1"/>
    <col min="13064" max="13066" width="14.85546875" style="164" customWidth="1"/>
    <col min="13067" max="13067" width="10.140625" style="164" customWidth="1"/>
    <col min="13068" max="13312" width="9.140625" style="164"/>
    <col min="13313" max="13313" width="4.85546875" style="164" customWidth="1"/>
    <col min="13314" max="13314" width="22.28515625" style="164" customWidth="1"/>
    <col min="13315" max="13315" width="9.28515625" style="164" customWidth="1"/>
    <col min="13316" max="13316" width="9.85546875" style="164" customWidth="1"/>
    <col min="13317" max="13317" width="14.85546875" style="164" customWidth="1"/>
    <col min="13318" max="13318" width="21" style="164" customWidth="1"/>
    <col min="13319" max="13319" width="12.5703125" style="164" customWidth="1"/>
    <col min="13320" max="13322" width="14.85546875" style="164" customWidth="1"/>
    <col min="13323" max="13323" width="10.140625" style="164" customWidth="1"/>
    <col min="13324" max="13568" width="9.140625" style="164"/>
    <col min="13569" max="13569" width="4.85546875" style="164" customWidth="1"/>
    <col min="13570" max="13570" width="22.28515625" style="164" customWidth="1"/>
    <col min="13571" max="13571" width="9.28515625" style="164" customWidth="1"/>
    <col min="13572" max="13572" width="9.85546875" style="164" customWidth="1"/>
    <col min="13573" max="13573" width="14.85546875" style="164" customWidth="1"/>
    <col min="13574" max="13574" width="21" style="164" customWidth="1"/>
    <col min="13575" max="13575" width="12.5703125" style="164" customWidth="1"/>
    <col min="13576" max="13578" width="14.85546875" style="164" customWidth="1"/>
    <col min="13579" max="13579" width="10.140625" style="164" customWidth="1"/>
    <col min="13580" max="13824" width="9.140625" style="164"/>
    <col min="13825" max="13825" width="4.85546875" style="164" customWidth="1"/>
    <col min="13826" max="13826" width="22.28515625" style="164" customWidth="1"/>
    <col min="13827" max="13827" width="9.28515625" style="164" customWidth="1"/>
    <col min="13828" max="13828" width="9.85546875" style="164" customWidth="1"/>
    <col min="13829" max="13829" width="14.85546875" style="164" customWidth="1"/>
    <col min="13830" max="13830" width="21" style="164" customWidth="1"/>
    <col min="13831" max="13831" width="12.5703125" style="164" customWidth="1"/>
    <col min="13832" max="13834" width="14.85546875" style="164" customWidth="1"/>
    <col min="13835" max="13835" width="10.140625" style="164" customWidth="1"/>
    <col min="13836" max="14080" width="9.140625" style="164"/>
    <col min="14081" max="14081" width="4.85546875" style="164" customWidth="1"/>
    <col min="14082" max="14082" width="22.28515625" style="164" customWidth="1"/>
    <col min="14083" max="14083" width="9.28515625" style="164" customWidth="1"/>
    <col min="14084" max="14084" width="9.85546875" style="164" customWidth="1"/>
    <col min="14085" max="14085" width="14.85546875" style="164" customWidth="1"/>
    <col min="14086" max="14086" width="21" style="164" customWidth="1"/>
    <col min="14087" max="14087" width="12.5703125" style="164" customWidth="1"/>
    <col min="14088" max="14090" width="14.85546875" style="164" customWidth="1"/>
    <col min="14091" max="14091" width="10.140625" style="164" customWidth="1"/>
    <col min="14092" max="14336" width="9.140625" style="164"/>
    <col min="14337" max="14337" width="4.85546875" style="164" customWidth="1"/>
    <col min="14338" max="14338" width="22.28515625" style="164" customWidth="1"/>
    <col min="14339" max="14339" width="9.28515625" style="164" customWidth="1"/>
    <col min="14340" max="14340" width="9.85546875" style="164" customWidth="1"/>
    <col min="14341" max="14341" width="14.85546875" style="164" customWidth="1"/>
    <col min="14342" max="14342" width="21" style="164" customWidth="1"/>
    <col min="14343" max="14343" width="12.5703125" style="164" customWidth="1"/>
    <col min="14344" max="14346" width="14.85546875" style="164" customWidth="1"/>
    <col min="14347" max="14347" width="10.140625" style="164" customWidth="1"/>
    <col min="14348" max="14592" width="9.140625" style="164"/>
    <col min="14593" max="14593" width="4.85546875" style="164" customWidth="1"/>
    <col min="14594" max="14594" width="22.28515625" style="164" customWidth="1"/>
    <col min="14595" max="14595" width="9.28515625" style="164" customWidth="1"/>
    <col min="14596" max="14596" width="9.85546875" style="164" customWidth="1"/>
    <col min="14597" max="14597" width="14.85546875" style="164" customWidth="1"/>
    <col min="14598" max="14598" width="21" style="164" customWidth="1"/>
    <col min="14599" max="14599" width="12.5703125" style="164" customWidth="1"/>
    <col min="14600" max="14602" width="14.85546875" style="164" customWidth="1"/>
    <col min="14603" max="14603" width="10.140625" style="164" customWidth="1"/>
    <col min="14604" max="14848" width="9.140625" style="164"/>
    <col min="14849" max="14849" width="4.85546875" style="164" customWidth="1"/>
    <col min="14850" max="14850" width="22.28515625" style="164" customWidth="1"/>
    <col min="14851" max="14851" width="9.28515625" style="164" customWidth="1"/>
    <col min="14852" max="14852" width="9.85546875" style="164" customWidth="1"/>
    <col min="14853" max="14853" width="14.85546875" style="164" customWidth="1"/>
    <col min="14854" max="14854" width="21" style="164" customWidth="1"/>
    <col min="14855" max="14855" width="12.5703125" style="164" customWidth="1"/>
    <col min="14856" max="14858" width="14.85546875" style="164" customWidth="1"/>
    <col min="14859" max="14859" width="10.140625" style="164" customWidth="1"/>
    <col min="14860" max="15104" width="9.140625" style="164"/>
    <col min="15105" max="15105" width="4.85546875" style="164" customWidth="1"/>
    <col min="15106" max="15106" width="22.28515625" style="164" customWidth="1"/>
    <col min="15107" max="15107" width="9.28515625" style="164" customWidth="1"/>
    <col min="15108" max="15108" width="9.85546875" style="164" customWidth="1"/>
    <col min="15109" max="15109" width="14.85546875" style="164" customWidth="1"/>
    <col min="15110" max="15110" width="21" style="164" customWidth="1"/>
    <col min="15111" max="15111" width="12.5703125" style="164" customWidth="1"/>
    <col min="15112" max="15114" width="14.85546875" style="164" customWidth="1"/>
    <col min="15115" max="15115" width="10.140625" style="164" customWidth="1"/>
    <col min="15116" max="15360" width="9.140625" style="164"/>
    <col min="15361" max="15361" width="4.85546875" style="164" customWidth="1"/>
    <col min="15362" max="15362" width="22.28515625" style="164" customWidth="1"/>
    <col min="15363" max="15363" width="9.28515625" style="164" customWidth="1"/>
    <col min="15364" max="15364" width="9.85546875" style="164" customWidth="1"/>
    <col min="15365" max="15365" width="14.85546875" style="164" customWidth="1"/>
    <col min="15366" max="15366" width="21" style="164" customWidth="1"/>
    <col min="15367" max="15367" width="12.5703125" style="164" customWidth="1"/>
    <col min="15368" max="15370" width="14.85546875" style="164" customWidth="1"/>
    <col min="15371" max="15371" width="10.140625" style="164" customWidth="1"/>
    <col min="15372" max="15616" width="9.140625" style="164"/>
    <col min="15617" max="15617" width="4.85546875" style="164" customWidth="1"/>
    <col min="15618" max="15618" width="22.28515625" style="164" customWidth="1"/>
    <col min="15619" max="15619" width="9.28515625" style="164" customWidth="1"/>
    <col min="15620" max="15620" width="9.85546875" style="164" customWidth="1"/>
    <col min="15621" max="15621" width="14.85546875" style="164" customWidth="1"/>
    <col min="15622" max="15622" width="21" style="164" customWidth="1"/>
    <col min="15623" max="15623" width="12.5703125" style="164" customWidth="1"/>
    <col min="15624" max="15626" width="14.85546875" style="164" customWidth="1"/>
    <col min="15627" max="15627" width="10.140625" style="164" customWidth="1"/>
    <col min="15628" max="15872" width="9.140625" style="164"/>
    <col min="15873" max="15873" width="4.85546875" style="164" customWidth="1"/>
    <col min="15874" max="15874" width="22.28515625" style="164" customWidth="1"/>
    <col min="15875" max="15875" width="9.28515625" style="164" customWidth="1"/>
    <col min="15876" max="15876" width="9.85546875" style="164" customWidth="1"/>
    <col min="15877" max="15877" width="14.85546875" style="164" customWidth="1"/>
    <col min="15878" max="15878" width="21" style="164" customWidth="1"/>
    <col min="15879" max="15879" width="12.5703125" style="164" customWidth="1"/>
    <col min="15880" max="15882" width="14.85546875" style="164" customWidth="1"/>
    <col min="15883" max="15883" width="10.140625" style="164" customWidth="1"/>
    <col min="15884" max="16128" width="9.140625" style="164"/>
    <col min="16129" max="16129" width="4.85546875" style="164" customWidth="1"/>
    <col min="16130" max="16130" width="22.28515625" style="164" customWidth="1"/>
    <col min="16131" max="16131" width="9.28515625" style="164" customWidth="1"/>
    <col min="16132" max="16132" width="9.85546875" style="164" customWidth="1"/>
    <col min="16133" max="16133" width="14.85546875" style="164" customWidth="1"/>
    <col min="16134" max="16134" width="21" style="164" customWidth="1"/>
    <col min="16135" max="16135" width="12.5703125" style="164" customWidth="1"/>
    <col min="16136" max="16138" width="14.85546875" style="164" customWidth="1"/>
    <col min="16139" max="16139" width="10.140625" style="164" customWidth="1"/>
    <col min="16140" max="16384" width="9.140625" style="164"/>
  </cols>
  <sheetData>
    <row r="1" spans="1:13">
      <c r="I1" s="891" t="s">
        <v>631</v>
      </c>
      <c r="J1" s="891"/>
      <c r="K1" s="891"/>
    </row>
    <row r="2" spans="1:13" ht="33" customHeight="1">
      <c r="A2" s="892" t="s">
        <v>769</v>
      </c>
      <c r="B2" s="892"/>
      <c r="C2" s="892"/>
      <c r="D2" s="892"/>
      <c r="E2" s="892"/>
      <c r="F2" s="892"/>
      <c r="G2" s="892"/>
      <c r="H2" s="892"/>
      <c r="I2" s="892"/>
      <c r="J2" s="892"/>
      <c r="K2" s="892"/>
    </row>
    <row r="3" spans="1:13" ht="33" customHeight="1">
      <c r="A3" s="893" t="s">
        <v>152</v>
      </c>
      <c r="B3" s="893"/>
      <c r="C3" s="893"/>
      <c r="D3" s="893"/>
      <c r="E3" s="893"/>
      <c r="F3" s="893"/>
      <c r="G3" s="893"/>
      <c r="H3" s="893"/>
      <c r="I3" s="893"/>
      <c r="J3" s="893"/>
      <c r="K3" s="893"/>
      <c r="L3" s="165"/>
      <c r="M3" s="165"/>
    </row>
    <row r="4" spans="1:13">
      <c r="A4" s="894" t="s">
        <v>153</v>
      </c>
      <c r="B4" s="894"/>
      <c r="C4" s="894"/>
      <c r="D4" s="894"/>
      <c r="E4" s="894"/>
      <c r="F4" s="894"/>
      <c r="G4" s="894"/>
      <c r="H4" s="894"/>
      <c r="I4" s="894"/>
      <c r="J4" s="894"/>
      <c r="K4" s="894"/>
    </row>
    <row r="5" spans="1:13">
      <c r="H5" s="895" t="s">
        <v>154</v>
      </c>
      <c r="I5" s="895"/>
      <c r="J5" s="895"/>
      <c r="K5" s="895"/>
    </row>
    <row r="6" spans="1:13">
      <c r="A6" s="884" t="s">
        <v>155</v>
      </c>
      <c r="B6" s="884" t="s">
        <v>156</v>
      </c>
      <c r="C6" s="884" t="s">
        <v>172</v>
      </c>
      <c r="D6" s="884" t="s">
        <v>173</v>
      </c>
      <c r="E6" s="884" t="s">
        <v>174</v>
      </c>
      <c r="F6" s="884" t="s">
        <v>175</v>
      </c>
      <c r="G6" s="884" t="s">
        <v>176</v>
      </c>
      <c r="H6" s="886" t="s">
        <v>177</v>
      </c>
      <c r="I6" s="887"/>
      <c r="J6" s="888"/>
      <c r="K6" s="166" t="s">
        <v>7</v>
      </c>
    </row>
    <row r="7" spans="1:13" ht="63.75" customHeight="1">
      <c r="A7" s="885"/>
      <c r="B7" s="885"/>
      <c r="C7" s="885"/>
      <c r="D7" s="885"/>
      <c r="E7" s="885"/>
      <c r="F7" s="885"/>
      <c r="G7" s="885"/>
      <c r="H7" s="167" t="s">
        <v>178</v>
      </c>
      <c r="I7" s="167" t="s">
        <v>179</v>
      </c>
      <c r="J7" s="167" t="s">
        <v>180</v>
      </c>
      <c r="K7" s="167"/>
    </row>
    <row r="8" spans="1:13">
      <c r="A8" s="168"/>
      <c r="B8" s="168" t="s">
        <v>117</v>
      </c>
      <c r="C8" s="168"/>
      <c r="D8" s="168"/>
      <c r="E8" s="168"/>
      <c r="F8" s="168"/>
      <c r="G8" s="168"/>
      <c r="H8" s="168"/>
      <c r="I8" s="168"/>
      <c r="J8" s="168"/>
      <c r="K8" s="168"/>
    </row>
    <row r="9" spans="1:13">
      <c r="A9" s="168"/>
      <c r="B9" s="168" t="s">
        <v>117</v>
      </c>
      <c r="C9" s="168"/>
      <c r="D9" s="168"/>
      <c r="E9" s="168"/>
      <c r="F9" s="168"/>
      <c r="G9" s="168"/>
      <c r="H9" s="168"/>
      <c r="I9" s="168"/>
      <c r="J9" s="168"/>
      <c r="K9" s="168"/>
    </row>
    <row r="10" spans="1:13">
      <c r="A10" s="168"/>
      <c r="B10" s="168" t="s">
        <v>117</v>
      </c>
      <c r="C10" s="168"/>
      <c r="D10" s="168"/>
      <c r="E10" s="168"/>
      <c r="F10" s="168"/>
      <c r="G10" s="168"/>
      <c r="H10" s="168"/>
      <c r="I10" s="168"/>
      <c r="J10" s="168"/>
      <c r="K10" s="168"/>
    </row>
    <row r="11" spans="1:13">
      <c r="A11" s="168"/>
      <c r="B11" s="168" t="s">
        <v>117</v>
      </c>
      <c r="C11" s="168"/>
      <c r="D11" s="168"/>
      <c r="E11" s="168"/>
      <c r="F11" s="168"/>
      <c r="G11" s="168"/>
      <c r="H11" s="168"/>
      <c r="I11" s="168"/>
      <c r="J11" s="168"/>
      <c r="K11" s="168"/>
    </row>
    <row r="12" spans="1:13">
      <c r="A12" s="169"/>
      <c r="B12" s="169"/>
      <c r="C12" s="169"/>
      <c r="D12" s="169"/>
      <c r="E12" s="169"/>
      <c r="F12" s="169"/>
      <c r="G12" s="169"/>
      <c r="H12" s="169"/>
      <c r="I12" s="169"/>
      <c r="J12" s="169"/>
      <c r="K12" s="169"/>
    </row>
    <row r="14" spans="1:13">
      <c r="B14" s="889" t="s">
        <v>168</v>
      </c>
      <c r="C14" s="889"/>
      <c r="D14" s="889"/>
      <c r="E14" s="170"/>
      <c r="F14" s="170"/>
      <c r="G14" s="170"/>
      <c r="H14" s="889" t="s">
        <v>83</v>
      </c>
      <c r="I14" s="889"/>
      <c r="J14" s="889"/>
      <c r="K14" s="889"/>
    </row>
    <row r="15" spans="1:13" ht="24" customHeight="1">
      <c r="B15" s="890" t="s">
        <v>169</v>
      </c>
      <c r="C15" s="890"/>
      <c r="D15" s="890"/>
      <c r="E15" s="171"/>
      <c r="F15" s="171"/>
      <c r="G15" s="171"/>
      <c r="H15" s="890" t="s">
        <v>84</v>
      </c>
      <c r="I15" s="890"/>
      <c r="J15" s="890"/>
      <c r="K15" s="890"/>
    </row>
    <row r="17" spans="1:11">
      <c r="A17" s="882" t="s">
        <v>170</v>
      </c>
      <c r="B17" s="882"/>
      <c r="C17" s="172"/>
      <c r="D17" s="172"/>
      <c r="E17" s="172"/>
      <c r="F17" s="172"/>
      <c r="G17" s="172"/>
      <c r="H17" s="172"/>
      <c r="I17" s="172"/>
    </row>
    <row r="18" spans="1:11" ht="36" customHeight="1">
      <c r="A18" s="883" t="s">
        <v>181</v>
      </c>
      <c r="B18" s="883"/>
      <c r="C18" s="883"/>
      <c r="D18" s="883"/>
      <c r="E18" s="883"/>
      <c r="F18" s="883"/>
      <c r="G18" s="883"/>
      <c r="H18" s="883"/>
      <c r="I18" s="883"/>
      <c r="J18" s="883"/>
      <c r="K18" s="883"/>
    </row>
  </sheetData>
  <mergeCells count="19">
    <mergeCell ref="I1:K1"/>
    <mergeCell ref="A2:K2"/>
    <mergeCell ref="A3:K3"/>
    <mergeCell ref="A4:K4"/>
    <mergeCell ref="H5:K5"/>
    <mergeCell ref="A17:B17"/>
    <mergeCell ref="A18:K18"/>
    <mergeCell ref="F6:F7"/>
    <mergeCell ref="G6:G7"/>
    <mergeCell ref="H6:J6"/>
    <mergeCell ref="B14:D14"/>
    <mergeCell ref="H14:K14"/>
    <mergeCell ref="B15:D15"/>
    <mergeCell ref="H15:K15"/>
    <mergeCell ref="A6:A7"/>
    <mergeCell ref="B6:B7"/>
    <mergeCell ref="C6:C7"/>
    <mergeCell ref="D6:D7"/>
    <mergeCell ref="E6:E7"/>
  </mergeCells>
  <printOptions horizontalCentered="1"/>
  <pageMargins left="0.19685039370078741" right="0.19685039370078741" top="0.39370078740157483" bottom="0.39370078740157483" header="0.31496062992125984" footer="0.31496062992125984"/>
  <pageSetup paperSize="9" scale="95"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3"/>
  <sheetViews>
    <sheetView workbookViewId="0">
      <selection activeCell="AA7" sqref="AA7"/>
    </sheetView>
  </sheetViews>
  <sheetFormatPr defaultRowHeight="15"/>
  <cols>
    <col min="1" max="1" width="2.7109375" customWidth="1"/>
    <col min="2" max="2" width="12.28515625" customWidth="1"/>
    <col min="3" max="3" width="5.5703125" customWidth="1"/>
    <col min="4" max="4" width="4.85546875" customWidth="1"/>
    <col min="5" max="5" width="6.140625" customWidth="1"/>
    <col min="6" max="7" width="5.5703125" customWidth="1"/>
    <col min="8" max="8" width="6.7109375" customWidth="1"/>
    <col min="9" max="9" width="4.85546875" customWidth="1"/>
    <col min="10" max="10" width="6.85546875" customWidth="1"/>
    <col min="11" max="11" width="5.5703125" customWidth="1"/>
    <col min="12" max="12" width="4.85546875" customWidth="1"/>
    <col min="13" max="13" width="6.85546875" customWidth="1"/>
    <col min="14" max="14" width="5.140625" customWidth="1"/>
    <col min="15" max="15" width="5.7109375" customWidth="1"/>
    <col min="16" max="16" width="6.85546875" customWidth="1"/>
    <col min="17" max="17" width="5.7109375" customWidth="1"/>
    <col min="18" max="18" width="5" customWidth="1"/>
    <col min="19" max="19" width="7.28515625" customWidth="1"/>
    <col min="20" max="20" width="4.5703125" customWidth="1"/>
    <col min="21" max="21" width="4.85546875" customWidth="1"/>
    <col min="22" max="22" width="7.140625" customWidth="1"/>
    <col min="23" max="23" width="4.7109375" bestFit="1" customWidth="1"/>
    <col min="24" max="24" width="7.5703125" customWidth="1"/>
  </cols>
  <sheetData>
    <row r="1" spans="1:24" ht="21.75" customHeight="1">
      <c r="A1" s="896" t="s">
        <v>238</v>
      </c>
      <c r="B1" s="896"/>
      <c r="C1" s="278"/>
      <c r="D1" s="278"/>
      <c r="E1" s="278"/>
      <c r="F1" s="278"/>
      <c r="G1" s="278"/>
      <c r="H1" s="278"/>
      <c r="I1" s="278"/>
      <c r="J1" s="278"/>
      <c r="K1" s="278"/>
      <c r="L1" s="278"/>
      <c r="M1" s="278"/>
      <c r="N1" s="278"/>
      <c r="O1" s="278"/>
      <c r="P1" s="278"/>
      <c r="Q1" s="278"/>
      <c r="R1" s="278"/>
      <c r="S1" s="279"/>
      <c r="T1" s="279"/>
      <c r="U1" s="279"/>
      <c r="V1" s="897" t="s">
        <v>548</v>
      </c>
      <c r="W1" s="897"/>
      <c r="X1" s="897"/>
    </row>
    <row r="2" spans="1:24" ht="29.25" customHeight="1">
      <c r="A2" s="898" t="s">
        <v>770</v>
      </c>
      <c r="B2" s="898"/>
      <c r="C2" s="898"/>
      <c r="D2" s="898"/>
      <c r="E2" s="898"/>
      <c r="F2" s="898"/>
      <c r="G2" s="898"/>
      <c r="H2" s="898"/>
      <c r="I2" s="898"/>
      <c r="J2" s="898"/>
      <c r="K2" s="898"/>
      <c r="L2" s="898"/>
      <c r="M2" s="898"/>
      <c r="N2" s="898"/>
      <c r="O2" s="898"/>
      <c r="P2" s="898"/>
      <c r="Q2" s="898"/>
      <c r="R2" s="898"/>
      <c r="S2" s="898"/>
      <c r="T2" s="898"/>
      <c r="U2" s="898"/>
      <c r="V2" s="898"/>
      <c r="W2" s="898"/>
      <c r="X2" s="898"/>
    </row>
    <row r="3" spans="1:24" ht="16.5">
      <c r="A3" s="368"/>
      <c r="B3" s="368"/>
      <c r="C3" s="368"/>
      <c r="D3" s="368"/>
      <c r="E3" s="368"/>
      <c r="F3" s="368"/>
      <c r="G3" s="368"/>
      <c r="H3" s="368"/>
      <c r="I3" s="368"/>
      <c r="J3" s="368"/>
      <c r="K3" s="368"/>
      <c r="L3" s="368"/>
      <c r="M3" s="368"/>
      <c r="N3" s="368"/>
      <c r="O3" s="368"/>
      <c r="P3" s="368"/>
      <c r="Q3" s="368"/>
      <c r="R3" s="368"/>
      <c r="S3" s="368"/>
      <c r="T3" s="368"/>
      <c r="U3" s="368"/>
      <c r="V3" s="901" t="s">
        <v>360</v>
      </c>
      <c r="W3" s="901"/>
      <c r="X3" s="901"/>
    </row>
    <row r="4" spans="1:24" ht="30" customHeight="1">
      <c r="A4" s="899" t="s">
        <v>2</v>
      </c>
      <c r="B4" s="899" t="s">
        <v>338</v>
      </c>
      <c r="C4" s="899" t="s">
        <v>339</v>
      </c>
      <c r="D4" s="899"/>
      <c r="E4" s="899"/>
      <c r="F4" s="899"/>
      <c r="G4" s="899"/>
      <c r="H4" s="899"/>
      <c r="I4" s="899"/>
      <c r="J4" s="899"/>
      <c r="K4" s="899"/>
      <c r="L4" s="899"/>
      <c r="M4" s="899"/>
      <c r="N4" s="899"/>
      <c r="O4" s="899"/>
      <c r="P4" s="899"/>
      <c r="Q4" s="899"/>
      <c r="R4" s="899"/>
      <c r="S4" s="899"/>
      <c r="T4" s="899"/>
      <c r="U4" s="899"/>
      <c r="V4" s="899"/>
      <c r="W4" s="899"/>
      <c r="X4" s="900" t="s">
        <v>7</v>
      </c>
    </row>
    <row r="5" spans="1:24" ht="19.5" customHeight="1">
      <c r="A5" s="899"/>
      <c r="B5" s="899"/>
      <c r="C5" s="899" t="s">
        <v>340</v>
      </c>
      <c r="D5" s="899"/>
      <c r="E5" s="899"/>
      <c r="F5" s="899" t="s">
        <v>341</v>
      </c>
      <c r="G5" s="899"/>
      <c r="H5" s="899"/>
      <c r="I5" s="899" t="s">
        <v>342</v>
      </c>
      <c r="J5" s="899"/>
      <c r="K5" s="899"/>
      <c r="L5" s="899" t="s">
        <v>343</v>
      </c>
      <c r="M5" s="899"/>
      <c r="N5" s="899"/>
      <c r="O5" s="899" t="s">
        <v>344</v>
      </c>
      <c r="P5" s="899"/>
      <c r="Q5" s="899"/>
      <c r="R5" s="899" t="s">
        <v>345</v>
      </c>
      <c r="S5" s="899"/>
      <c r="T5" s="899"/>
      <c r="U5" s="899" t="s">
        <v>346</v>
      </c>
      <c r="V5" s="899"/>
      <c r="W5" s="899"/>
      <c r="X5" s="900"/>
    </row>
    <row r="6" spans="1:24" ht="54" customHeight="1">
      <c r="A6" s="899"/>
      <c r="B6" s="899"/>
      <c r="C6" s="345" t="s">
        <v>167</v>
      </c>
      <c r="D6" s="345" t="s">
        <v>347</v>
      </c>
      <c r="E6" s="345" t="s">
        <v>348</v>
      </c>
      <c r="F6" s="345" t="s">
        <v>167</v>
      </c>
      <c r="G6" s="345" t="s">
        <v>347</v>
      </c>
      <c r="H6" s="345" t="s">
        <v>348</v>
      </c>
      <c r="I6" s="345" t="s">
        <v>167</v>
      </c>
      <c r="J6" s="345" t="s">
        <v>347</v>
      </c>
      <c r="K6" s="345" t="s">
        <v>348</v>
      </c>
      <c r="L6" s="345" t="s">
        <v>167</v>
      </c>
      <c r="M6" s="345" t="s">
        <v>347</v>
      </c>
      <c r="N6" s="345" t="s">
        <v>348</v>
      </c>
      <c r="O6" s="345" t="s">
        <v>167</v>
      </c>
      <c r="P6" s="345" t="s">
        <v>347</v>
      </c>
      <c r="Q6" s="345" t="s">
        <v>348</v>
      </c>
      <c r="R6" s="345" t="s">
        <v>167</v>
      </c>
      <c r="S6" s="345" t="s">
        <v>347</v>
      </c>
      <c r="T6" s="345" t="s">
        <v>348</v>
      </c>
      <c r="U6" s="345" t="s">
        <v>167</v>
      </c>
      <c r="V6" s="345" t="s">
        <v>347</v>
      </c>
      <c r="W6" s="345" t="s">
        <v>348</v>
      </c>
      <c r="X6" s="900"/>
    </row>
    <row r="7" spans="1:24" ht="24.75" customHeight="1">
      <c r="A7" s="346" t="s">
        <v>11</v>
      </c>
      <c r="B7" s="347" t="s">
        <v>349</v>
      </c>
      <c r="C7" s="348"/>
      <c r="D7" s="348"/>
      <c r="E7" s="348"/>
      <c r="F7" s="348"/>
      <c r="G7" s="348"/>
      <c r="H7" s="348"/>
      <c r="I7" s="348"/>
      <c r="J7" s="348"/>
      <c r="K7" s="348"/>
      <c r="L7" s="348"/>
      <c r="M7" s="348"/>
      <c r="N7" s="348"/>
      <c r="O7" s="348"/>
      <c r="P7" s="348"/>
      <c r="Q7" s="348"/>
      <c r="R7" s="348"/>
      <c r="S7" s="348"/>
      <c r="T7" s="348"/>
      <c r="U7" s="348"/>
      <c r="V7" s="348"/>
      <c r="W7" s="348"/>
      <c r="X7" s="348"/>
    </row>
    <row r="8" spans="1:24" ht="23.25" customHeight="1">
      <c r="A8" s="349"/>
      <c r="B8" s="350" t="s">
        <v>350</v>
      </c>
      <c r="C8" s="351"/>
      <c r="D8" s="351"/>
      <c r="E8" s="351"/>
      <c r="F8" s="351"/>
      <c r="G8" s="351"/>
      <c r="H8" s="351"/>
      <c r="I8" s="351"/>
      <c r="J8" s="351"/>
      <c r="K8" s="351"/>
      <c r="L8" s="351"/>
      <c r="M8" s="351"/>
      <c r="N8" s="351"/>
      <c r="O8" s="351"/>
      <c r="P8" s="351"/>
      <c r="Q8" s="351"/>
      <c r="R8" s="351"/>
      <c r="S8" s="351"/>
      <c r="T8" s="351"/>
      <c r="U8" s="351"/>
      <c r="V8" s="351"/>
      <c r="W8" s="351"/>
      <c r="X8" s="351"/>
    </row>
    <row r="9" spans="1:24">
      <c r="A9" s="349" t="s">
        <v>16</v>
      </c>
      <c r="B9" s="352" t="s">
        <v>351</v>
      </c>
      <c r="C9" s="351"/>
      <c r="D9" s="351"/>
      <c r="E9" s="351"/>
      <c r="F9" s="351"/>
      <c r="G9" s="351"/>
      <c r="H9" s="351"/>
      <c r="I9" s="351"/>
      <c r="J9" s="351"/>
      <c r="K9" s="351"/>
      <c r="L9" s="351"/>
      <c r="M9" s="351"/>
      <c r="N9" s="351"/>
      <c r="O9" s="351"/>
      <c r="P9" s="351"/>
      <c r="Q9" s="351"/>
      <c r="R9" s="351"/>
      <c r="S9" s="351"/>
      <c r="T9" s="351"/>
      <c r="U9" s="351"/>
      <c r="V9" s="351"/>
      <c r="W9" s="351"/>
      <c r="X9" s="351"/>
    </row>
    <row r="10" spans="1:24" ht="24">
      <c r="A10" s="349"/>
      <c r="B10" s="350" t="s">
        <v>350</v>
      </c>
      <c r="C10" s="351"/>
      <c r="D10" s="351"/>
      <c r="E10" s="351"/>
      <c r="F10" s="351"/>
      <c r="G10" s="351"/>
      <c r="H10" s="351"/>
      <c r="I10" s="351"/>
      <c r="J10" s="351"/>
      <c r="K10" s="351"/>
      <c r="L10" s="351"/>
      <c r="M10" s="351"/>
      <c r="N10" s="351"/>
      <c r="O10" s="351"/>
      <c r="P10" s="351"/>
      <c r="Q10" s="351"/>
      <c r="R10" s="351"/>
      <c r="S10" s="351"/>
      <c r="T10" s="351"/>
      <c r="U10" s="351"/>
      <c r="V10" s="351"/>
      <c r="W10" s="351"/>
      <c r="X10" s="351"/>
    </row>
    <row r="11" spans="1:24">
      <c r="A11" s="349" t="s">
        <v>250</v>
      </c>
      <c r="B11" s="352" t="s">
        <v>352</v>
      </c>
      <c r="C11" s="351"/>
      <c r="D11" s="351"/>
      <c r="E11" s="351"/>
      <c r="F11" s="351"/>
      <c r="G11" s="351"/>
      <c r="H11" s="351"/>
      <c r="I11" s="351"/>
      <c r="J11" s="351"/>
      <c r="K11" s="351"/>
      <c r="L11" s="351"/>
      <c r="M11" s="351"/>
      <c r="N11" s="351"/>
      <c r="O11" s="351"/>
      <c r="P11" s="351"/>
      <c r="Q11" s="351"/>
      <c r="R11" s="351"/>
      <c r="S11" s="351"/>
      <c r="T11" s="351"/>
      <c r="U11" s="351"/>
      <c r="V11" s="351"/>
      <c r="W11" s="351"/>
      <c r="X11" s="351"/>
    </row>
    <row r="12" spans="1:24" ht="24">
      <c r="A12" s="349"/>
      <c r="B12" s="350" t="s">
        <v>350</v>
      </c>
      <c r="C12" s="351"/>
      <c r="D12" s="351"/>
      <c r="E12" s="351"/>
      <c r="F12" s="351"/>
      <c r="G12" s="351"/>
      <c r="H12" s="351"/>
      <c r="I12" s="351"/>
      <c r="J12" s="351"/>
      <c r="K12" s="351"/>
      <c r="L12" s="351"/>
      <c r="M12" s="351"/>
      <c r="N12" s="351"/>
      <c r="O12" s="351"/>
      <c r="P12" s="351"/>
      <c r="Q12" s="351"/>
      <c r="R12" s="351"/>
      <c r="S12" s="351"/>
      <c r="T12" s="351"/>
      <c r="U12" s="351"/>
      <c r="V12" s="351"/>
      <c r="W12" s="351"/>
      <c r="X12" s="351"/>
    </row>
    <row r="13" spans="1:24">
      <c r="A13" s="349" t="s">
        <v>254</v>
      </c>
      <c r="B13" s="352" t="s">
        <v>353</v>
      </c>
      <c r="C13" s="351"/>
      <c r="D13" s="351"/>
      <c r="E13" s="351"/>
      <c r="F13" s="351"/>
      <c r="G13" s="351"/>
      <c r="H13" s="351"/>
      <c r="I13" s="351"/>
      <c r="J13" s="351"/>
      <c r="K13" s="351"/>
      <c r="L13" s="351"/>
      <c r="M13" s="351"/>
      <c r="N13" s="351"/>
      <c r="O13" s="351"/>
      <c r="P13" s="351"/>
      <c r="Q13" s="351"/>
      <c r="R13" s="351"/>
      <c r="S13" s="351"/>
      <c r="T13" s="351"/>
      <c r="U13" s="351"/>
      <c r="V13" s="351"/>
      <c r="W13" s="351"/>
      <c r="X13" s="351"/>
    </row>
    <row r="14" spans="1:24" ht="24">
      <c r="A14" s="349"/>
      <c r="B14" s="350" t="s">
        <v>350</v>
      </c>
      <c r="C14" s="351"/>
      <c r="D14" s="351"/>
      <c r="E14" s="351"/>
      <c r="F14" s="351"/>
      <c r="G14" s="351"/>
      <c r="H14" s="351"/>
      <c r="I14" s="351"/>
      <c r="J14" s="351"/>
      <c r="K14" s="351"/>
      <c r="L14" s="351"/>
      <c r="M14" s="351"/>
      <c r="N14" s="351"/>
      <c r="O14" s="351"/>
      <c r="P14" s="351"/>
      <c r="Q14" s="351"/>
      <c r="R14" s="351"/>
      <c r="S14" s="351"/>
      <c r="T14" s="351"/>
      <c r="U14" s="351"/>
      <c r="V14" s="351"/>
      <c r="W14" s="351"/>
      <c r="X14" s="351"/>
    </row>
    <row r="15" spans="1:24">
      <c r="A15" s="349" t="s">
        <v>311</v>
      </c>
      <c r="B15" s="352" t="s">
        <v>354</v>
      </c>
      <c r="C15" s="351"/>
      <c r="D15" s="351"/>
      <c r="E15" s="351"/>
      <c r="F15" s="351"/>
      <c r="G15" s="351"/>
      <c r="H15" s="351"/>
      <c r="I15" s="351"/>
      <c r="J15" s="351"/>
      <c r="K15" s="351"/>
      <c r="L15" s="351"/>
      <c r="M15" s="351"/>
      <c r="N15" s="351"/>
      <c r="O15" s="351"/>
      <c r="P15" s="351"/>
      <c r="Q15" s="351"/>
      <c r="R15" s="351"/>
      <c r="S15" s="351"/>
      <c r="T15" s="351"/>
      <c r="U15" s="351"/>
      <c r="V15" s="351"/>
      <c r="W15" s="351"/>
      <c r="X15" s="351"/>
    </row>
    <row r="16" spans="1:24" ht="24">
      <c r="A16" s="349"/>
      <c r="B16" s="350" t="s">
        <v>350</v>
      </c>
      <c r="C16" s="351"/>
      <c r="D16" s="351"/>
      <c r="E16" s="351"/>
      <c r="F16" s="351"/>
      <c r="G16" s="351"/>
      <c r="H16" s="351"/>
      <c r="I16" s="351"/>
      <c r="J16" s="351"/>
      <c r="K16" s="351"/>
      <c r="L16" s="351"/>
      <c r="M16" s="351"/>
      <c r="N16" s="351"/>
      <c r="O16" s="351"/>
      <c r="P16" s="351"/>
      <c r="Q16" s="351"/>
      <c r="R16" s="351"/>
      <c r="S16" s="351"/>
      <c r="T16" s="351"/>
      <c r="U16" s="351"/>
      <c r="V16" s="351"/>
      <c r="W16" s="351"/>
      <c r="X16" s="351"/>
    </row>
    <row r="17" spans="1:24">
      <c r="A17" s="349" t="s">
        <v>313</v>
      </c>
      <c r="B17" s="352" t="s">
        <v>355</v>
      </c>
      <c r="C17" s="351"/>
      <c r="D17" s="351"/>
      <c r="E17" s="351"/>
      <c r="F17" s="351"/>
      <c r="G17" s="351"/>
      <c r="H17" s="351"/>
      <c r="I17" s="351"/>
      <c r="J17" s="351"/>
      <c r="K17" s="351"/>
      <c r="L17" s="351"/>
      <c r="M17" s="351"/>
      <c r="N17" s="351"/>
      <c r="O17" s="351"/>
      <c r="P17" s="351"/>
      <c r="Q17" s="351"/>
      <c r="R17" s="351"/>
      <c r="S17" s="351"/>
      <c r="T17" s="351"/>
      <c r="U17" s="351"/>
      <c r="V17" s="351"/>
      <c r="W17" s="351"/>
      <c r="X17" s="351"/>
    </row>
    <row r="18" spans="1:24" ht="24">
      <c r="A18" s="349"/>
      <c r="B18" s="350" t="s">
        <v>350</v>
      </c>
      <c r="C18" s="351"/>
      <c r="D18" s="351"/>
      <c r="E18" s="351"/>
      <c r="F18" s="351"/>
      <c r="G18" s="351"/>
      <c r="H18" s="351"/>
      <c r="I18" s="351"/>
      <c r="J18" s="351"/>
      <c r="K18" s="351"/>
      <c r="L18" s="351"/>
      <c r="M18" s="351"/>
      <c r="N18" s="351"/>
      <c r="O18" s="351"/>
      <c r="P18" s="351"/>
      <c r="Q18" s="351"/>
      <c r="R18" s="351"/>
      <c r="S18" s="351"/>
      <c r="T18" s="351"/>
      <c r="U18" s="351"/>
      <c r="V18" s="351"/>
      <c r="W18" s="351"/>
      <c r="X18" s="351"/>
    </row>
    <row r="19" spans="1:24" ht="27" customHeight="1">
      <c r="A19" s="349" t="s">
        <v>356</v>
      </c>
      <c r="B19" s="352" t="s">
        <v>357</v>
      </c>
      <c r="C19" s="351"/>
      <c r="D19" s="351"/>
      <c r="E19" s="351"/>
      <c r="F19" s="351"/>
      <c r="G19" s="351"/>
      <c r="H19" s="351"/>
      <c r="I19" s="351"/>
      <c r="J19" s="351"/>
      <c r="K19" s="351"/>
      <c r="L19" s="351"/>
      <c r="M19" s="351"/>
      <c r="N19" s="351"/>
      <c r="O19" s="351"/>
      <c r="P19" s="351"/>
      <c r="Q19" s="351"/>
      <c r="R19" s="351"/>
      <c r="S19" s="351"/>
      <c r="T19" s="351"/>
      <c r="U19" s="351"/>
      <c r="V19" s="351"/>
      <c r="W19" s="351"/>
      <c r="X19" s="351"/>
    </row>
    <row r="20" spans="1:24" ht="24">
      <c r="A20" s="349"/>
      <c r="B20" s="350" t="s">
        <v>350</v>
      </c>
      <c r="C20" s="351"/>
      <c r="D20" s="351"/>
      <c r="E20" s="351"/>
      <c r="F20" s="351"/>
      <c r="G20" s="351"/>
      <c r="H20" s="351"/>
      <c r="I20" s="351"/>
      <c r="J20" s="351"/>
      <c r="K20" s="351"/>
      <c r="L20" s="351"/>
      <c r="M20" s="351"/>
      <c r="N20" s="351"/>
      <c r="O20" s="351"/>
      <c r="P20" s="351"/>
      <c r="Q20" s="351"/>
      <c r="R20" s="351"/>
      <c r="S20" s="351"/>
      <c r="T20" s="351"/>
      <c r="U20" s="351"/>
      <c r="V20" s="351"/>
      <c r="W20" s="351"/>
      <c r="X20" s="351"/>
    </row>
    <row r="21" spans="1:24" ht="24">
      <c r="A21" s="353" t="s">
        <v>358</v>
      </c>
      <c r="B21" s="354" t="s">
        <v>359</v>
      </c>
      <c r="C21" s="355"/>
      <c r="D21" s="355"/>
      <c r="E21" s="355"/>
      <c r="F21" s="355"/>
      <c r="G21" s="355"/>
      <c r="H21" s="355"/>
      <c r="I21" s="355"/>
      <c r="J21" s="355"/>
      <c r="K21" s="355"/>
      <c r="L21" s="355"/>
      <c r="M21" s="355"/>
      <c r="N21" s="355"/>
      <c r="O21" s="355"/>
      <c r="P21" s="355"/>
      <c r="Q21" s="355"/>
      <c r="R21" s="355"/>
      <c r="S21" s="355"/>
      <c r="T21" s="355"/>
      <c r="U21" s="355"/>
      <c r="V21" s="355"/>
      <c r="W21" s="355"/>
      <c r="X21" s="355"/>
    </row>
    <row r="22" spans="1:24" ht="24">
      <c r="A22" s="353"/>
      <c r="B22" s="350" t="s">
        <v>350</v>
      </c>
      <c r="C22" s="355"/>
      <c r="D22" s="355"/>
      <c r="E22" s="355"/>
      <c r="F22" s="355"/>
      <c r="G22" s="355"/>
      <c r="H22" s="355"/>
      <c r="I22" s="355"/>
      <c r="J22" s="355"/>
      <c r="K22" s="355"/>
      <c r="L22" s="355"/>
      <c r="M22" s="355"/>
      <c r="N22" s="355"/>
      <c r="O22" s="355"/>
      <c r="P22" s="355"/>
      <c r="Q22" s="355"/>
      <c r="R22" s="355"/>
      <c r="S22" s="355"/>
      <c r="T22" s="355"/>
      <c r="U22" s="355"/>
      <c r="V22" s="355"/>
      <c r="W22" s="355"/>
      <c r="X22" s="355"/>
    </row>
    <row r="23" spans="1:24">
      <c r="A23" s="356"/>
      <c r="B23" s="356" t="s">
        <v>17</v>
      </c>
      <c r="C23" s="357"/>
      <c r="D23" s="357"/>
      <c r="E23" s="357"/>
      <c r="F23" s="357"/>
      <c r="G23" s="357"/>
      <c r="H23" s="357"/>
      <c r="I23" s="357"/>
      <c r="J23" s="357"/>
      <c r="K23" s="357"/>
      <c r="L23" s="357"/>
      <c r="M23" s="357"/>
      <c r="N23" s="357"/>
      <c r="O23" s="357"/>
      <c r="P23" s="357"/>
      <c r="Q23" s="357"/>
      <c r="R23" s="357"/>
      <c r="S23" s="357"/>
      <c r="T23" s="357"/>
      <c r="U23" s="357"/>
      <c r="V23" s="357"/>
      <c r="W23" s="357"/>
      <c r="X23" s="357"/>
    </row>
  </sheetData>
  <mergeCells count="15">
    <mergeCell ref="A1:B1"/>
    <mergeCell ref="V1:X1"/>
    <mergeCell ref="A2:X2"/>
    <mergeCell ref="A4:A6"/>
    <mergeCell ref="B4:B6"/>
    <mergeCell ref="C4:W4"/>
    <mergeCell ref="X4:X6"/>
    <mergeCell ref="C5:E5"/>
    <mergeCell ref="F5:H5"/>
    <mergeCell ref="I5:K5"/>
    <mergeCell ref="L5:N5"/>
    <mergeCell ref="O5:Q5"/>
    <mergeCell ref="R5:T5"/>
    <mergeCell ref="U5:W5"/>
    <mergeCell ref="V3:X3"/>
  </mergeCells>
  <pageMargins left="0.2" right="0.2" top="0.5" bottom="0.5"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3"/>
  <sheetViews>
    <sheetView workbookViewId="0">
      <selection activeCell="Z9" sqref="Z9"/>
    </sheetView>
  </sheetViews>
  <sheetFormatPr defaultRowHeight="15"/>
  <cols>
    <col min="1" max="1" width="2.7109375" customWidth="1"/>
    <col min="2" max="2" width="12.28515625" customWidth="1"/>
    <col min="3" max="3" width="5.5703125" customWidth="1"/>
    <col min="4" max="4" width="4.85546875" customWidth="1"/>
    <col min="5" max="5" width="6.140625" customWidth="1"/>
    <col min="6" max="7" width="5.5703125" customWidth="1"/>
    <col min="8" max="8" width="6.7109375" customWidth="1"/>
    <col min="9" max="9" width="4.85546875" customWidth="1"/>
    <col min="10" max="10" width="6.85546875" customWidth="1"/>
    <col min="11" max="11" width="5.5703125" customWidth="1"/>
    <col min="12" max="12" width="4.85546875" customWidth="1"/>
    <col min="13" max="13" width="6.85546875" customWidth="1"/>
    <col min="14" max="14" width="5.140625" customWidth="1"/>
    <col min="15" max="15" width="5.7109375" customWidth="1"/>
    <col min="16" max="16" width="6.85546875" customWidth="1"/>
    <col min="17" max="17" width="5.7109375" customWidth="1"/>
    <col min="18" max="18" width="5" customWidth="1"/>
    <col min="19" max="19" width="7.28515625" customWidth="1"/>
    <col min="20" max="20" width="4.5703125" customWidth="1"/>
    <col min="21" max="21" width="4.85546875" customWidth="1"/>
    <col min="22" max="22" width="7.140625" customWidth="1"/>
    <col min="23" max="23" width="4.7109375" bestFit="1" customWidth="1"/>
    <col min="24" max="24" width="7.5703125" customWidth="1"/>
  </cols>
  <sheetData>
    <row r="1" spans="1:24" ht="15.75">
      <c r="A1" s="896" t="s">
        <v>238</v>
      </c>
      <c r="B1" s="896"/>
      <c r="C1" s="278"/>
      <c r="D1" s="278"/>
      <c r="E1" s="278"/>
      <c r="F1" s="278"/>
      <c r="G1" s="278"/>
      <c r="H1" s="278"/>
      <c r="I1" s="278"/>
      <c r="J1" s="278"/>
      <c r="K1" s="278"/>
      <c r="L1" s="278"/>
      <c r="M1" s="278"/>
      <c r="N1" s="278"/>
      <c r="O1" s="278"/>
      <c r="P1" s="278"/>
      <c r="Q1" s="278"/>
      <c r="R1" s="278"/>
      <c r="S1" s="279"/>
      <c r="T1" s="279"/>
      <c r="U1" s="279"/>
      <c r="V1" s="902" t="s">
        <v>337</v>
      </c>
      <c r="W1" s="902"/>
      <c r="X1" s="902"/>
    </row>
    <row r="2" spans="1:24" ht="29.25" customHeight="1">
      <c r="A2" s="898" t="s">
        <v>771</v>
      </c>
      <c r="B2" s="898"/>
      <c r="C2" s="898"/>
      <c r="D2" s="898"/>
      <c r="E2" s="898"/>
      <c r="F2" s="898"/>
      <c r="G2" s="898"/>
      <c r="H2" s="898"/>
      <c r="I2" s="898"/>
      <c r="J2" s="898"/>
      <c r="K2" s="898"/>
      <c r="L2" s="898"/>
      <c r="M2" s="898"/>
      <c r="N2" s="898"/>
      <c r="O2" s="898"/>
      <c r="P2" s="898"/>
      <c r="Q2" s="898"/>
      <c r="R2" s="898"/>
      <c r="S2" s="898"/>
      <c r="T2" s="898"/>
      <c r="U2" s="898"/>
      <c r="V2" s="898"/>
      <c r="W2" s="898"/>
      <c r="X2" s="898"/>
    </row>
    <row r="3" spans="1:24">
      <c r="A3" s="899" t="s">
        <v>2</v>
      </c>
      <c r="B3" s="899" t="s">
        <v>322</v>
      </c>
      <c r="C3" s="899" t="s">
        <v>339</v>
      </c>
      <c r="D3" s="899"/>
      <c r="E3" s="899"/>
      <c r="F3" s="899"/>
      <c r="G3" s="899"/>
      <c r="H3" s="899"/>
      <c r="I3" s="899"/>
      <c r="J3" s="899"/>
      <c r="K3" s="899"/>
      <c r="L3" s="899"/>
      <c r="M3" s="899"/>
      <c r="N3" s="899"/>
      <c r="O3" s="899"/>
      <c r="P3" s="899"/>
      <c r="Q3" s="899"/>
      <c r="R3" s="899"/>
      <c r="S3" s="899"/>
      <c r="T3" s="899"/>
      <c r="U3" s="899"/>
      <c r="V3" s="899"/>
      <c r="W3" s="899"/>
      <c r="X3" s="900" t="s">
        <v>7</v>
      </c>
    </row>
    <row r="4" spans="1:24">
      <c r="A4" s="899"/>
      <c r="B4" s="899"/>
      <c r="C4" s="899" t="s">
        <v>363</v>
      </c>
      <c r="D4" s="899"/>
      <c r="E4" s="899"/>
      <c r="F4" s="899" t="s">
        <v>364</v>
      </c>
      <c r="G4" s="899"/>
      <c r="H4" s="899"/>
      <c r="I4" s="899" t="s">
        <v>365</v>
      </c>
      <c r="J4" s="899"/>
      <c r="K4" s="899"/>
      <c r="L4" s="899" t="s">
        <v>366</v>
      </c>
      <c r="M4" s="899"/>
      <c r="N4" s="899"/>
      <c r="O4" s="899" t="s">
        <v>367</v>
      </c>
      <c r="P4" s="899"/>
      <c r="Q4" s="899"/>
      <c r="R4" s="899" t="s">
        <v>368</v>
      </c>
      <c r="S4" s="899"/>
      <c r="T4" s="899"/>
      <c r="U4" s="899" t="s">
        <v>346</v>
      </c>
      <c r="V4" s="899"/>
      <c r="W4" s="899"/>
      <c r="X4" s="900"/>
    </row>
    <row r="5" spans="1:24" ht="48">
      <c r="A5" s="899"/>
      <c r="B5" s="899"/>
      <c r="C5" s="345" t="s">
        <v>167</v>
      </c>
      <c r="D5" s="345" t="s">
        <v>347</v>
      </c>
      <c r="E5" s="345" t="s">
        <v>348</v>
      </c>
      <c r="F5" s="345" t="s">
        <v>167</v>
      </c>
      <c r="G5" s="345" t="s">
        <v>347</v>
      </c>
      <c r="H5" s="345" t="s">
        <v>348</v>
      </c>
      <c r="I5" s="345" t="s">
        <v>167</v>
      </c>
      <c r="J5" s="345" t="s">
        <v>347</v>
      </c>
      <c r="K5" s="345" t="s">
        <v>348</v>
      </c>
      <c r="L5" s="345" t="s">
        <v>167</v>
      </c>
      <c r="M5" s="345" t="s">
        <v>347</v>
      </c>
      <c r="N5" s="345" t="s">
        <v>348</v>
      </c>
      <c r="O5" s="345" t="s">
        <v>167</v>
      </c>
      <c r="P5" s="345" t="s">
        <v>347</v>
      </c>
      <c r="Q5" s="345" t="s">
        <v>348</v>
      </c>
      <c r="R5" s="345" t="s">
        <v>167</v>
      </c>
      <c r="S5" s="345" t="s">
        <v>347</v>
      </c>
      <c r="T5" s="345" t="s">
        <v>348</v>
      </c>
      <c r="U5" s="345" t="s">
        <v>167</v>
      </c>
      <c r="V5" s="345" t="s">
        <v>347</v>
      </c>
      <c r="W5" s="345" t="s">
        <v>348</v>
      </c>
      <c r="X5" s="900"/>
    </row>
    <row r="6" spans="1:24" ht="24.75" customHeight="1">
      <c r="A6" s="346" t="s">
        <v>11</v>
      </c>
      <c r="B6" s="347" t="s">
        <v>369</v>
      </c>
      <c r="C6" s="348"/>
      <c r="D6" s="348"/>
      <c r="E6" s="348"/>
      <c r="F6" s="348"/>
      <c r="G6" s="348"/>
      <c r="H6" s="348"/>
      <c r="I6" s="348"/>
      <c r="J6" s="348"/>
      <c r="K6" s="348"/>
      <c r="L6" s="348"/>
      <c r="M6" s="348"/>
      <c r="N6" s="348"/>
      <c r="O6" s="348"/>
      <c r="P6" s="348"/>
      <c r="Q6" s="348"/>
      <c r="R6" s="348"/>
      <c r="S6" s="348"/>
      <c r="T6" s="348"/>
      <c r="U6" s="348"/>
      <c r="V6" s="348"/>
      <c r="W6" s="348"/>
      <c r="X6" s="348"/>
    </row>
    <row r="7" spans="1:24" ht="24">
      <c r="A7" s="349"/>
      <c r="B7" s="350" t="s">
        <v>370</v>
      </c>
      <c r="C7" s="351"/>
      <c r="D7" s="351"/>
      <c r="E7" s="351"/>
      <c r="F7" s="351"/>
      <c r="G7" s="351"/>
      <c r="H7" s="351"/>
      <c r="I7" s="351"/>
      <c r="J7" s="351"/>
      <c r="K7" s="351"/>
      <c r="L7" s="351"/>
      <c r="M7" s="351"/>
      <c r="N7" s="351"/>
      <c r="O7" s="351"/>
      <c r="P7" s="351"/>
      <c r="Q7" s="351"/>
      <c r="R7" s="351"/>
      <c r="S7" s="351"/>
      <c r="T7" s="351"/>
      <c r="U7" s="351"/>
      <c r="V7" s="351"/>
      <c r="W7" s="351"/>
      <c r="X7" s="351"/>
    </row>
    <row r="8" spans="1:24" ht="24">
      <c r="A8" s="349" t="s">
        <v>16</v>
      </c>
      <c r="B8" s="347" t="s">
        <v>371</v>
      </c>
      <c r="C8" s="351"/>
      <c r="D8" s="351"/>
      <c r="E8" s="351"/>
      <c r="F8" s="351"/>
      <c r="G8" s="351"/>
      <c r="H8" s="351"/>
      <c r="I8" s="351"/>
      <c r="J8" s="351"/>
      <c r="K8" s="351"/>
      <c r="L8" s="351"/>
      <c r="M8" s="351"/>
      <c r="N8" s="351"/>
      <c r="O8" s="351"/>
      <c r="P8" s="351"/>
      <c r="Q8" s="351"/>
      <c r="R8" s="351"/>
      <c r="S8" s="351"/>
      <c r="T8" s="351"/>
      <c r="U8" s="351"/>
      <c r="V8" s="351"/>
      <c r="W8" s="351"/>
      <c r="X8" s="351"/>
    </row>
    <row r="9" spans="1:24" ht="24">
      <c r="A9" s="349"/>
      <c r="B9" s="350" t="s">
        <v>370</v>
      </c>
      <c r="C9" s="351"/>
      <c r="D9" s="351"/>
      <c r="E9" s="351"/>
      <c r="F9" s="351"/>
      <c r="G9" s="351"/>
      <c r="H9" s="351"/>
      <c r="I9" s="351"/>
      <c r="J9" s="351"/>
      <c r="K9" s="351"/>
      <c r="L9" s="351"/>
      <c r="M9" s="351"/>
      <c r="N9" s="351"/>
      <c r="O9" s="351"/>
      <c r="P9" s="351"/>
      <c r="Q9" s="351"/>
      <c r="R9" s="351"/>
      <c r="S9" s="351"/>
      <c r="T9" s="351"/>
      <c r="U9" s="351"/>
      <c r="V9" s="351"/>
      <c r="W9" s="351"/>
      <c r="X9" s="351"/>
    </row>
    <row r="10" spans="1:24" ht="24">
      <c r="A10" s="349" t="s">
        <v>250</v>
      </c>
      <c r="B10" s="352" t="s">
        <v>372</v>
      </c>
      <c r="C10" s="351"/>
      <c r="D10" s="351"/>
      <c r="E10" s="351"/>
      <c r="F10" s="351"/>
      <c r="G10" s="351"/>
      <c r="H10" s="351"/>
      <c r="I10" s="351"/>
      <c r="J10" s="351"/>
      <c r="K10" s="351"/>
      <c r="L10" s="351"/>
      <c r="M10" s="351"/>
      <c r="N10" s="351"/>
      <c r="O10" s="351"/>
      <c r="P10" s="351"/>
      <c r="Q10" s="351"/>
      <c r="R10" s="351"/>
      <c r="S10" s="351"/>
      <c r="T10" s="351"/>
      <c r="U10" s="351"/>
      <c r="V10" s="351"/>
      <c r="W10" s="351"/>
      <c r="X10" s="351"/>
    </row>
    <row r="11" spans="1:24" ht="24">
      <c r="A11" s="349"/>
      <c r="B11" s="350" t="s">
        <v>350</v>
      </c>
      <c r="C11" s="351"/>
      <c r="D11" s="351"/>
      <c r="E11" s="351"/>
      <c r="F11" s="351"/>
      <c r="G11" s="351"/>
      <c r="H11" s="351"/>
      <c r="I11" s="351"/>
      <c r="J11" s="351"/>
      <c r="K11" s="351"/>
      <c r="L11" s="351"/>
      <c r="M11" s="351"/>
      <c r="N11" s="351"/>
      <c r="O11" s="351"/>
      <c r="P11" s="351"/>
      <c r="Q11" s="351"/>
      <c r="R11" s="351"/>
      <c r="S11" s="351"/>
      <c r="T11" s="351"/>
      <c r="U11" s="351"/>
      <c r="V11" s="351"/>
      <c r="W11" s="351"/>
      <c r="X11" s="351"/>
    </row>
    <row r="12" spans="1:24" ht="24">
      <c r="A12" s="349" t="s">
        <v>254</v>
      </c>
      <c r="B12" s="352" t="s">
        <v>373</v>
      </c>
      <c r="C12" s="351"/>
      <c r="D12" s="351"/>
      <c r="E12" s="351"/>
      <c r="F12" s="351"/>
      <c r="G12" s="351"/>
      <c r="H12" s="351"/>
      <c r="I12" s="351"/>
      <c r="J12" s="351"/>
      <c r="K12" s="351"/>
      <c r="L12" s="351"/>
      <c r="M12" s="351"/>
      <c r="N12" s="351"/>
      <c r="O12" s="351"/>
      <c r="P12" s="351"/>
      <c r="Q12" s="351"/>
      <c r="R12" s="351"/>
      <c r="S12" s="351"/>
      <c r="T12" s="351"/>
      <c r="U12" s="351"/>
      <c r="V12" s="351"/>
      <c r="W12" s="351"/>
      <c r="X12" s="351"/>
    </row>
    <row r="13" spans="1:24" ht="24">
      <c r="A13" s="349"/>
      <c r="B13" s="350" t="s">
        <v>350</v>
      </c>
      <c r="C13" s="351"/>
      <c r="D13" s="351"/>
      <c r="E13" s="351"/>
      <c r="F13" s="351"/>
      <c r="G13" s="351"/>
      <c r="H13" s="351"/>
      <c r="I13" s="351"/>
      <c r="J13" s="351"/>
      <c r="K13" s="351"/>
      <c r="L13" s="351"/>
      <c r="M13" s="351"/>
      <c r="N13" s="351"/>
      <c r="O13" s="351"/>
      <c r="P13" s="351"/>
      <c r="Q13" s="351"/>
      <c r="R13" s="351"/>
      <c r="S13" s="351"/>
      <c r="T13" s="351"/>
      <c r="U13" s="351"/>
      <c r="V13" s="351"/>
      <c r="W13" s="351"/>
      <c r="X13" s="351"/>
    </row>
    <row r="14" spans="1:24" ht="24">
      <c r="A14" s="349" t="s">
        <v>311</v>
      </c>
      <c r="B14" s="352" t="s">
        <v>374</v>
      </c>
      <c r="C14" s="351"/>
      <c r="D14" s="351"/>
      <c r="E14" s="351"/>
      <c r="F14" s="351"/>
      <c r="G14" s="351"/>
      <c r="H14" s="351"/>
      <c r="I14" s="351"/>
      <c r="J14" s="351"/>
      <c r="K14" s="351"/>
      <c r="L14" s="351"/>
      <c r="M14" s="351"/>
      <c r="N14" s="351"/>
      <c r="O14" s="351"/>
      <c r="P14" s="351"/>
      <c r="Q14" s="351"/>
      <c r="R14" s="351"/>
      <c r="S14" s="351"/>
      <c r="T14" s="351"/>
      <c r="U14" s="351"/>
      <c r="V14" s="351"/>
      <c r="W14" s="351"/>
      <c r="X14" s="351"/>
    </row>
    <row r="15" spans="1:24" ht="24">
      <c r="A15" s="349"/>
      <c r="B15" s="350" t="s">
        <v>350</v>
      </c>
      <c r="C15" s="351"/>
      <c r="D15" s="351"/>
      <c r="E15" s="351"/>
      <c r="F15" s="351"/>
      <c r="G15" s="351"/>
      <c r="H15" s="351"/>
      <c r="I15" s="351"/>
      <c r="J15" s="351"/>
      <c r="K15" s="351"/>
      <c r="L15" s="351"/>
      <c r="M15" s="351"/>
      <c r="N15" s="351"/>
      <c r="O15" s="351"/>
      <c r="P15" s="351"/>
      <c r="Q15" s="351"/>
      <c r="R15" s="351"/>
      <c r="S15" s="351"/>
      <c r="T15" s="351"/>
      <c r="U15" s="351"/>
      <c r="V15" s="351"/>
      <c r="W15" s="351"/>
      <c r="X15" s="351"/>
    </row>
    <row r="16" spans="1:24" ht="33" customHeight="1">
      <c r="A16" s="349" t="s">
        <v>313</v>
      </c>
      <c r="B16" s="352" t="s">
        <v>375</v>
      </c>
      <c r="C16" s="351"/>
      <c r="D16" s="351"/>
      <c r="E16" s="351"/>
      <c r="F16" s="351"/>
      <c r="G16" s="351"/>
      <c r="H16" s="351"/>
      <c r="I16" s="351"/>
      <c r="J16" s="351"/>
      <c r="K16" s="351"/>
      <c r="L16" s="351"/>
      <c r="M16" s="351"/>
      <c r="N16" s="351"/>
      <c r="O16" s="351"/>
      <c r="P16" s="351"/>
      <c r="Q16" s="351"/>
      <c r="R16" s="351"/>
      <c r="S16" s="351"/>
      <c r="T16" s="351"/>
      <c r="U16" s="351"/>
      <c r="V16" s="351"/>
      <c r="W16" s="351"/>
      <c r="X16" s="351"/>
    </row>
    <row r="17" spans="1:24" ht="24">
      <c r="A17" s="349"/>
      <c r="B17" s="350" t="s">
        <v>350</v>
      </c>
      <c r="C17" s="351"/>
      <c r="D17" s="351"/>
      <c r="E17" s="351"/>
      <c r="F17" s="351"/>
      <c r="G17" s="351"/>
      <c r="H17" s="351"/>
      <c r="I17" s="351"/>
      <c r="J17" s="351"/>
      <c r="K17" s="351"/>
      <c r="L17" s="351"/>
      <c r="M17" s="351"/>
      <c r="N17" s="351"/>
      <c r="O17" s="351"/>
      <c r="P17" s="351"/>
      <c r="Q17" s="351"/>
      <c r="R17" s="351"/>
      <c r="S17" s="351"/>
      <c r="T17" s="351"/>
      <c r="U17" s="351"/>
      <c r="V17" s="351"/>
      <c r="W17" s="351"/>
      <c r="X17" s="351"/>
    </row>
    <row r="18" spans="1:24" ht="27" customHeight="1">
      <c r="A18" s="349" t="s">
        <v>356</v>
      </c>
      <c r="B18" s="352" t="s">
        <v>376</v>
      </c>
      <c r="C18" s="351"/>
      <c r="D18" s="351"/>
      <c r="E18" s="351"/>
      <c r="F18" s="351"/>
      <c r="G18" s="351"/>
      <c r="H18" s="351"/>
      <c r="I18" s="351"/>
      <c r="J18" s="351"/>
      <c r="K18" s="351"/>
      <c r="L18" s="351"/>
      <c r="M18" s="351"/>
      <c r="N18" s="351"/>
      <c r="O18" s="351"/>
      <c r="P18" s="351"/>
      <c r="Q18" s="351"/>
      <c r="R18" s="351"/>
      <c r="S18" s="351"/>
      <c r="T18" s="351"/>
      <c r="U18" s="351"/>
      <c r="V18" s="351"/>
      <c r="W18" s="351"/>
      <c r="X18" s="351"/>
    </row>
    <row r="19" spans="1:24" ht="24">
      <c r="A19" s="349"/>
      <c r="B19" s="350" t="s">
        <v>350</v>
      </c>
      <c r="C19" s="351"/>
      <c r="D19" s="351"/>
      <c r="E19" s="351"/>
      <c r="F19" s="351"/>
      <c r="G19" s="351"/>
      <c r="H19" s="351"/>
      <c r="I19" s="351"/>
      <c r="J19" s="351"/>
      <c r="K19" s="351"/>
      <c r="L19" s="351"/>
      <c r="M19" s="351"/>
      <c r="N19" s="351"/>
      <c r="O19" s="351"/>
      <c r="P19" s="351"/>
      <c r="Q19" s="351"/>
      <c r="R19" s="351"/>
      <c r="S19" s="351"/>
      <c r="T19" s="351"/>
      <c r="U19" s="351"/>
      <c r="V19" s="351"/>
      <c r="W19" s="351"/>
      <c r="X19" s="351"/>
    </row>
    <row r="20" spans="1:24" ht="25.5" customHeight="1">
      <c r="A20" s="356"/>
      <c r="B20" s="356" t="s">
        <v>17</v>
      </c>
      <c r="C20" s="357"/>
      <c r="D20" s="357"/>
      <c r="E20" s="357"/>
      <c r="F20" s="357"/>
      <c r="G20" s="357"/>
      <c r="H20" s="357"/>
      <c r="I20" s="357"/>
      <c r="J20" s="357"/>
      <c r="K20" s="357"/>
      <c r="L20" s="357"/>
      <c r="M20" s="357"/>
      <c r="N20" s="357"/>
      <c r="O20" s="357"/>
      <c r="P20" s="357"/>
      <c r="Q20" s="357"/>
      <c r="R20" s="357"/>
      <c r="S20" s="357"/>
      <c r="T20" s="357"/>
      <c r="U20" s="357"/>
      <c r="V20" s="357"/>
      <c r="W20" s="357"/>
      <c r="X20" s="357"/>
    </row>
    <row r="21" spans="1:24" ht="15.75">
      <c r="A21" s="178" t="s">
        <v>183</v>
      </c>
      <c r="B21" s="268"/>
      <c r="C21" s="268"/>
    </row>
    <row r="22" spans="1:24" ht="15.75">
      <c r="A22" s="179" t="s">
        <v>186</v>
      </c>
      <c r="B22" s="29"/>
      <c r="C22" s="90"/>
    </row>
    <row r="23" spans="1:24" ht="15.75">
      <c r="A23" s="179" t="s">
        <v>388</v>
      </c>
      <c r="B23" s="29"/>
      <c r="C23" s="90"/>
    </row>
  </sheetData>
  <mergeCells count="14">
    <mergeCell ref="L4:N4"/>
    <mergeCell ref="O4:Q4"/>
    <mergeCell ref="R4:T4"/>
    <mergeCell ref="U4:W4"/>
    <mergeCell ref="A1:B1"/>
    <mergeCell ref="V1:X1"/>
    <mergeCell ref="A2:X2"/>
    <mergeCell ref="A3:A5"/>
    <mergeCell ref="B3:B5"/>
    <mergeCell ref="C3:W3"/>
    <mergeCell ref="X3:X5"/>
    <mergeCell ref="C4:E4"/>
    <mergeCell ref="F4:H4"/>
    <mergeCell ref="I4:K4"/>
  </mergeCells>
  <pageMargins left="0.19685039370078741" right="0.19685039370078741" top="0.19685039370078741" bottom="0.19685039370078741" header="0.31496062992125984" footer="0.31496062992125984"/>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workbookViewId="0">
      <selection activeCell="U8" sqref="U8"/>
    </sheetView>
  </sheetViews>
  <sheetFormatPr defaultRowHeight="15"/>
  <cols>
    <col min="1" max="1" width="2.85546875" customWidth="1"/>
    <col min="2" max="2" width="7.28515625" customWidth="1"/>
    <col min="3" max="3" width="8" customWidth="1"/>
    <col min="5" max="5" width="8.140625" customWidth="1"/>
    <col min="6" max="6" width="7.85546875" bestFit="1" customWidth="1"/>
    <col min="9" max="9" width="7.28515625" customWidth="1"/>
    <col min="10" max="10" width="8" customWidth="1"/>
    <col min="11" max="11" width="7.7109375" customWidth="1"/>
    <col min="12" max="12" width="7.28515625" customWidth="1"/>
    <col min="13" max="13" width="8.5703125" bestFit="1" customWidth="1"/>
    <col min="15" max="15" width="7.42578125" customWidth="1"/>
    <col min="16" max="16" width="8.42578125" customWidth="1"/>
    <col min="17" max="17" width="8.140625" customWidth="1"/>
    <col min="18" max="18" width="7.42578125" customWidth="1"/>
  </cols>
  <sheetData>
    <row r="1" spans="1:18" ht="31.5">
      <c r="A1" s="381"/>
      <c r="B1" s="381" t="s">
        <v>238</v>
      </c>
      <c r="C1" s="278"/>
      <c r="D1" s="278"/>
      <c r="E1" s="278"/>
      <c r="F1" s="279"/>
      <c r="G1" s="279"/>
      <c r="H1" s="279"/>
      <c r="I1" s="279"/>
      <c r="J1" s="279"/>
      <c r="K1" s="279"/>
      <c r="L1" s="903" t="s">
        <v>361</v>
      </c>
      <c r="M1" s="903"/>
      <c r="N1" s="903"/>
      <c r="O1" s="903"/>
      <c r="P1" s="903"/>
      <c r="Q1" s="903"/>
      <c r="R1" s="903"/>
    </row>
    <row r="2" spans="1:18" ht="16.5">
      <c r="A2" s="898" t="s">
        <v>772</v>
      </c>
      <c r="B2" s="898"/>
      <c r="C2" s="898"/>
      <c r="D2" s="898"/>
      <c r="E2" s="898"/>
      <c r="F2" s="898"/>
      <c r="G2" s="898"/>
      <c r="H2" s="898"/>
      <c r="I2" s="898"/>
      <c r="J2" s="898"/>
      <c r="K2" s="898"/>
      <c r="L2" s="898"/>
      <c r="M2" s="898"/>
      <c r="N2" s="898"/>
      <c r="O2" s="898"/>
      <c r="P2" s="898"/>
      <c r="Q2" s="898"/>
      <c r="R2" s="898"/>
    </row>
    <row r="3" spans="1:18" ht="15.75">
      <c r="A3" s="267"/>
      <c r="B3" s="267"/>
      <c r="C3" s="267"/>
      <c r="D3" s="267"/>
      <c r="E3" s="267"/>
      <c r="F3" s="267"/>
      <c r="G3" s="267"/>
      <c r="H3" s="267"/>
      <c r="I3" s="267"/>
      <c r="J3" s="267"/>
      <c r="K3" s="267"/>
      <c r="L3" s="904"/>
      <c r="M3" s="904"/>
      <c r="N3" s="904"/>
      <c r="O3" s="904"/>
      <c r="P3" s="904"/>
      <c r="Q3" s="904"/>
      <c r="R3" s="904"/>
    </row>
    <row r="4" spans="1:18" ht="25.5" customHeight="1">
      <c r="A4" s="905" t="s">
        <v>2</v>
      </c>
      <c r="B4" s="905" t="s">
        <v>389</v>
      </c>
      <c r="C4" s="907" t="s">
        <v>393</v>
      </c>
      <c r="D4" s="908"/>
      <c r="E4" s="909"/>
      <c r="F4" s="907" t="s">
        <v>394</v>
      </c>
      <c r="G4" s="908"/>
      <c r="H4" s="908"/>
      <c r="I4" s="909"/>
      <c r="J4" s="907" t="s">
        <v>395</v>
      </c>
      <c r="K4" s="908"/>
      <c r="L4" s="909"/>
      <c r="M4" s="691" t="s">
        <v>396</v>
      </c>
      <c r="N4" s="691"/>
      <c r="O4" s="691"/>
      <c r="P4" s="691" t="s">
        <v>403</v>
      </c>
      <c r="Q4" s="691"/>
      <c r="R4" s="905" t="s">
        <v>7</v>
      </c>
    </row>
    <row r="5" spans="1:18" ht="51">
      <c r="A5" s="906"/>
      <c r="B5" s="906"/>
      <c r="C5" s="388" t="s">
        <v>402</v>
      </c>
      <c r="D5" s="357" t="s">
        <v>398</v>
      </c>
      <c r="E5" s="357" t="s">
        <v>94</v>
      </c>
      <c r="F5" s="357" t="s">
        <v>399</v>
      </c>
      <c r="G5" s="357" t="s">
        <v>400</v>
      </c>
      <c r="H5" s="357" t="s">
        <v>401</v>
      </c>
      <c r="I5" s="357" t="s">
        <v>294</v>
      </c>
      <c r="J5" s="388" t="s">
        <v>402</v>
      </c>
      <c r="K5" s="357" t="s">
        <v>397</v>
      </c>
      <c r="L5" s="357" t="s">
        <v>294</v>
      </c>
      <c r="M5" s="357" t="s">
        <v>402</v>
      </c>
      <c r="N5" s="357" t="s">
        <v>397</v>
      </c>
      <c r="O5" s="357" t="s">
        <v>294</v>
      </c>
      <c r="P5" s="388" t="s">
        <v>404</v>
      </c>
      <c r="Q5" s="388" t="s">
        <v>71</v>
      </c>
      <c r="R5" s="906"/>
    </row>
    <row r="6" spans="1:18" ht="38.25">
      <c r="A6" s="382"/>
      <c r="B6" s="362" t="s">
        <v>216</v>
      </c>
      <c r="C6" s="363"/>
      <c r="D6" s="360"/>
      <c r="E6" s="363"/>
      <c r="F6" s="363"/>
      <c r="G6" s="360"/>
      <c r="H6" s="363"/>
      <c r="I6" s="363"/>
      <c r="J6" s="363"/>
      <c r="K6" s="360"/>
      <c r="L6" s="363"/>
      <c r="M6" s="363"/>
      <c r="N6" s="363"/>
      <c r="O6" s="363"/>
      <c r="P6" s="363"/>
      <c r="Q6" s="363"/>
      <c r="R6" s="363"/>
    </row>
    <row r="7" spans="1:18" ht="38.25">
      <c r="A7" s="382"/>
      <c r="B7" s="362" t="s">
        <v>216</v>
      </c>
      <c r="C7" s="363"/>
      <c r="D7" s="363"/>
      <c r="E7" s="363"/>
      <c r="F7" s="363"/>
      <c r="G7" s="363"/>
      <c r="H7" s="363"/>
      <c r="I7" s="363"/>
      <c r="J7" s="363"/>
      <c r="K7" s="363"/>
      <c r="L7" s="363"/>
      <c r="M7" s="363"/>
      <c r="N7" s="363"/>
      <c r="O7" s="363"/>
      <c r="P7" s="363"/>
      <c r="Q7" s="363"/>
      <c r="R7" s="363"/>
    </row>
    <row r="8" spans="1:18" ht="38.25">
      <c r="A8" s="382"/>
      <c r="B8" s="362" t="s">
        <v>216</v>
      </c>
      <c r="C8" s="363"/>
      <c r="D8" s="363"/>
      <c r="E8" s="363"/>
      <c r="F8" s="363"/>
      <c r="G8" s="363"/>
      <c r="H8" s="363"/>
      <c r="I8" s="363"/>
      <c r="J8" s="363"/>
      <c r="K8" s="363"/>
      <c r="L8" s="363"/>
      <c r="M8" s="363"/>
      <c r="N8" s="363"/>
      <c r="O8" s="363"/>
      <c r="P8" s="363"/>
      <c r="Q8" s="363"/>
      <c r="R8" s="363"/>
    </row>
    <row r="9" spans="1:18" ht="38.25">
      <c r="A9" s="383"/>
      <c r="B9" s="362" t="s">
        <v>216</v>
      </c>
      <c r="C9" s="367"/>
      <c r="D9" s="367"/>
      <c r="E9" s="367"/>
      <c r="F9" s="367"/>
      <c r="G9" s="367"/>
      <c r="H9" s="367"/>
      <c r="I9" s="367"/>
      <c r="J9" s="367"/>
      <c r="K9" s="367"/>
      <c r="L9" s="367"/>
      <c r="M9" s="367"/>
      <c r="N9" s="367"/>
      <c r="O9" s="367"/>
      <c r="P9" s="367"/>
      <c r="Q9" s="367"/>
      <c r="R9" s="367"/>
    </row>
    <row r="10" spans="1:18" ht="27.75" customHeight="1">
      <c r="A10" s="357"/>
      <c r="B10" s="266" t="s">
        <v>17</v>
      </c>
      <c r="C10" s="357"/>
      <c r="D10" s="357"/>
      <c r="E10" s="357"/>
      <c r="F10" s="357"/>
      <c r="G10" s="357"/>
      <c r="H10" s="357"/>
      <c r="I10" s="357"/>
      <c r="J10" s="357"/>
      <c r="K10" s="357"/>
      <c r="L10" s="357"/>
      <c r="M10" s="357"/>
      <c r="N10" s="357"/>
      <c r="O10" s="357"/>
      <c r="P10" s="357"/>
      <c r="Q10" s="357"/>
      <c r="R10" s="357"/>
    </row>
    <row r="13" spans="1:18" ht="15.75">
      <c r="A13" s="178" t="s">
        <v>183</v>
      </c>
      <c r="B13" s="268"/>
      <c r="C13" s="268"/>
    </row>
    <row r="14" spans="1:18" ht="15.75">
      <c r="A14" s="179" t="s">
        <v>186</v>
      </c>
      <c r="B14" s="29"/>
      <c r="C14" s="90"/>
    </row>
    <row r="15" spans="1:18" ht="15.75">
      <c r="A15" s="179" t="s">
        <v>388</v>
      </c>
      <c r="B15" s="29"/>
      <c r="C15" s="90"/>
    </row>
  </sheetData>
  <mergeCells count="11">
    <mergeCell ref="P4:Q4"/>
    <mergeCell ref="L1:R1"/>
    <mergeCell ref="A2:R2"/>
    <mergeCell ref="L3:R3"/>
    <mergeCell ref="A4:A5"/>
    <mergeCell ref="B4:B5"/>
    <mergeCell ref="C4:E4"/>
    <mergeCell ref="F4:I4"/>
    <mergeCell ref="J4:L4"/>
    <mergeCell ref="R4:R5"/>
    <mergeCell ref="M4:O4"/>
  </mergeCells>
  <pageMargins left="0.31496062992125984" right="0.31496062992125984" top="0.19685039370078741" bottom="0.74803149606299213" header="0.31496062992125984" footer="0.31496062992125984"/>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workbookViewId="0">
      <selection activeCell="U10" sqref="U10"/>
    </sheetView>
  </sheetViews>
  <sheetFormatPr defaultRowHeight="15"/>
  <cols>
    <col min="1" max="1" width="3.140625" customWidth="1"/>
    <col min="2" max="2" width="10.7109375" customWidth="1"/>
    <col min="3" max="4" width="7.28515625" customWidth="1"/>
    <col min="5" max="5" width="7.5703125" customWidth="1"/>
    <col min="6" max="6" width="8" customWidth="1"/>
    <col min="8" max="8" width="7.5703125" customWidth="1"/>
    <col min="10" max="10" width="7.42578125" customWidth="1"/>
    <col min="11" max="11" width="5.85546875" customWidth="1"/>
    <col min="15" max="15" width="8.28515625" customWidth="1"/>
    <col min="16" max="16" width="8.140625" customWidth="1"/>
    <col min="17" max="17" width="7.85546875" customWidth="1"/>
  </cols>
  <sheetData>
    <row r="1" spans="1:18" ht="15.75">
      <c r="A1" s="896" t="s">
        <v>238</v>
      </c>
      <c r="B1" s="896"/>
      <c r="C1" s="278"/>
      <c r="D1" s="278"/>
      <c r="E1" s="278"/>
      <c r="F1" s="278"/>
      <c r="G1" s="278"/>
      <c r="H1" s="278"/>
      <c r="I1" s="279"/>
      <c r="J1" s="279"/>
      <c r="K1" s="279"/>
      <c r="L1" s="279"/>
      <c r="M1" s="279"/>
      <c r="N1" s="279"/>
      <c r="O1" s="279"/>
      <c r="P1" s="279"/>
      <c r="Q1" s="902" t="s">
        <v>362</v>
      </c>
      <c r="R1" s="902"/>
    </row>
    <row r="2" spans="1:18" ht="16.5">
      <c r="A2" s="898" t="s">
        <v>773</v>
      </c>
      <c r="B2" s="898"/>
      <c r="C2" s="898"/>
      <c r="D2" s="898"/>
      <c r="E2" s="898"/>
      <c r="F2" s="898"/>
      <c r="G2" s="898"/>
      <c r="H2" s="898"/>
      <c r="I2" s="898"/>
      <c r="J2" s="898"/>
      <c r="K2" s="898"/>
      <c r="L2" s="898"/>
      <c r="M2" s="898"/>
      <c r="N2" s="898"/>
      <c r="O2" s="898"/>
      <c r="P2" s="898"/>
      <c r="Q2" s="898"/>
      <c r="R2" s="898"/>
    </row>
    <row r="3" spans="1:18" ht="15.75">
      <c r="A3" s="385"/>
      <c r="B3" s="385"/>
      <c r="C3" s="385"/>
      <c r="D3" s="385"/>
      <c r="E3" s="385"/>
      <c r="F3" s="385"/>
      <c r="G3" s="385"/>
      <c r="H3" s="385"/>
      <c r="I3" s="385"/>
      <c r="J3" s="385"/>
      <c r="K3" s="385"/>
      <c r="L3" s="385"/>
      <c r="M3" s="385"/>
      <c r="N3" s="385"/>
      <c r="O3" s="385"/>
      <c r="P3" s="910"/>
      <c r="Q3" s="910"/>
      <c r="R3" s="910"/>
    </row>
    <row r="4" spans="1:18">
      <c r="A4" s="691" t="s">
        <v>2</v>
      </c>
      <c r="B4" s="691" t="s">
        <v>406</v>
      </c>
      <c r="C4" s="691" t="s">
        <v>407</v>
      </c>
      <c r="D4" s="691" t="s">
        <v>408</v>
      </c>
      <c r="E4" s="691" t="s">
        <v>409</v>
      </c>
      <c r="F4" s="691" t="s">
        <v>410</v>
      </c>
      <c r="G4" s="691" t="s">
        <v>411</v>
      </c>
      <c r="H4" s="691"/>
      <c r="I4" s="691"/>
      <c r="J4" s="691"/>
      <c r="K4" s="691"/>
      <c r="L4" s="691" t="s">
        <v>412</v>
      </c>
      <c r="M4" s="691" t="s">
        <v>413</v>
      </c>
      <c r="N4" s="691"/>
      <c r="O4" s="691" t="s">
        <v>414</v>
      </c>
      <c r="P4" s="691" t="s">
        <v>415</v>
      </c>
      <c r="Q4" s="691" t="s">
        <v>416</v>
      </c>
      <c r="R4" s="691" t="s">
        <v>7</v>
      </c>
    </row>
    <row r="5" spans="1:18">
      <c r="A5" s="691"/>
      <c r="B5" s="691"/>
      <c r="C5" s="691"/>
      <c r="D5" s="691"/>
      <c r="E5" s="691"/>
      <c r="F5" s="691"/>
      <c r="G5" s="691" t="s">
        <v>417</v>
      </c>
      <c r="H5" s="691"/>
      <c r="I5" s="691"/>
      <c r="J5" s="691"/>
      <c r="K5" s="691" t="s">
        <v>418</v>
      </c>
      <c r="L5" s="691"/>
      <c r="M5" s="691" t="s">
        <v>419</v>
      </c>
      <c r="N5" s="691" t="s">
        <v>420</v>
      </c>
      <c r="O5" s="691"/>
      <c r="P5" s="691"/>
      <c r="Q5" s="691"/>
      <c r="R5" s="691"/>
    </row>
    <row r="6" spans="1:18" ht="57" customHeight="1">
      <c r="A6" s="691"/>
      <c r="B6" s="691"/>
      <c r="C6" s="691"/>
      <c r="D6" s="691"/>
      <c r="E6" s="691"/>
      <c r="F6" s="691"/>
      <c r="G6" s="357" t="s">
        <v>421</v>
      </c>
      <c r="H6" s="357" t="s">
        <v>422</v>
      </c>
      <c r="I6" s="357" t="s">
        <v>423</v>
      </c>
      <c r="J6" s="357" t="s">
        <v>424</v>
      </c>
      <c r="K6" s="691"/>
      <c r="L6" s="691"/>
      <c r="M6" s="691"/>
      <c r="N6" s="691"/>
      <c r="O6" s="691"/>
      <c r="P6" s="691"/>
      <c r="Q6" s="691"/>
      <c r="R6" s="691"/>
    </row>
    <row r="7" spans="1:18" ht="25.5">
      <c r="A7" s="358" t="s">
        <v>11</v>
      </c>
      <c r="B7" s="359" t="s">
        <v>425</v>
      </c>
      <c r="C7" s="360"/>
      <c r="D7" s="360"/>
      <c r="E7" s="360"/>
      <c r="F7" s="360"/>
      <c r="G7" s="360"/>
      <c r="H7" s="360"/>
      <c r="I7" s="360"/>
      <c r="J7" s="360"/>
      <c r="K7" s="360"/>
      <c r="L7" s="360"/>
      <c r="M7" s="360"/>
      <c r="N7" s="360"/>
      <c r="O7" s="360"/>
      <c r="P7" s="360"/>
      <c r="Q7" s="360"/>
      <c r="R7" s="360"/>
    </row>
    <row r="8" spans="1:18" ht="18" customHeight="1">
      <c r="A8" s="361"/>
      <c r="B8" s="362" t="s">
        <v>426</v>
      </c>
      <c r="C8" s="363"/>
      <c r="D8" s="363"/>
      <c r="E8" s="363"/>
      <c r="F8" s="363"/>
      <c r="G8" s="363"/>
      <c r="H8" s="363"/>
      <c r="I8" s="363"/>
      <c r="J8" s="363"/>
      <c r="K8" s="363"/>
      <c r="L8" s="363"/>
      <c r="M8" s="363"/>
      <c r="N8" s="363"/>
      <c r="O8" s="363"/>
      <c r="P8" s="363"/>
      <c r="Q8" s="363"/>
      <c r="R8" s="363"/>
    </row>
    <row r="9" spans="1:18" ht="18" customHeight="1">
      <c r="A9" s="361"/>
      <c r="B9" s="364"/>
      <c r="C9" s="363"/>
      <c r="D9" s="363"/>
      <c r="E9" s="363"/>
      <c r="F9" s="363"/>
      <c r="G9" s="363"/>
      <c r="H9" s="363"/>
      <c r="I9" s="363"/>
      <c r="J9" s="363"/>
      <c r="K9" s="363"/>
      <c r="L9" s="363"/>
      <c r="M9" s="363"/>
      <c r="N9" s="363"/>
      <c r="O9" s="363"/>
      <c r="P9" s="363"/>
      <c r="Q9" s="363"/>
      <c r="R9" s="363"/>
    </row>
    <row r="10" spans="1:18" ht="25.5">
      <c r="A10" s="361" t="s">
        <v>16</v>
      </c>
      <c r="B10" s="364" t="s">
        <v>427</v>
      </c>
      <c r="C10" s="363"/>
      <c r="D10" s="363"/>
      <c r="E10" s="363"/>
      <c r="F10" s="363"/>
      <c r="G10" s="363"/>
      <c r="H10" s="363"/>
      <c r="I10" s="363"/>
      <c r="J10" s="363"/>
      <c r="K10" s="363"/>
      <c r="L10" s="363"/>
      <c r="M10" s="363"/>
      <c r="N10" s="363"/>
      <c r="O10" s="363"/>
      <c r="P10" s="363"/>
      <c r="Q10" s="363"/>
      <c r="R10" s="363"/>
    </row>
    <row r="11" spans="1:18">
      <c r="A11" s="361"/>
      <c r="B11" s="362" t="s">
        <v>426</v>
      </c>
      <c r="C11" s="363"/>
      <c r="D11" s="363"/>
      <c r="E11" s="363"/>
      <c r="F11" s="363"/>
      <c r="G11" s="363"/>
      <c r="H11" s="363"/>
      <c r="I11" s="363"/>
      <c r="J11" s="363"/>
      <c r="K11" s="363"/>
      <c r="L11" s="363"/>
      <c r="M11" s="363"/>
      <c r="N11" s="363"/>
      <c r="O11" s="363"/>
      <c r="P11" s="363"/>
      <c r="Q11" s="363"/>
      <c r="R11" s="363"/>
    </row>
    <row r="12" spans="1:18">
      <c r="A12" s="365"/>
      <c r="B12" s="366"/>
      <c r="C12" s="367"/>
      <c r="D12" s="367"/>
      <c r="E12" s="367"/>
      <c r="F12" s="367"/>
      <c r="G12" s="367"/>
      <c r="H12" s="367"/>
      <c r="I12" s="367"/>
      <c r="J12" s="367"/>
      <c r="K12" s="367"/>
      <c r="L12" s="367"/>
      <c r="M12" s="367"/>
      <c r="N12" s="367"/>
      <c r="O12" s="367"/>
      <c r="P12" s="367"/>
      <c r="Q12" s="367"/>
      <c r="R12" s="367"/>
    </row>
    <row r="13" spans="1:18">
      <c r="A13" s="356"/>
      <c r="B13" s="356" t="s">
        <v>17</v>
      </c>
      <c r="C13" s="357"/>
      <c r="D13" s="357"/>
      <c r="E13" s="357"/>
      <c r="F13" s="357"/>
      <c r="G13" s="357"/>
      <c r="H13" s="357"/>
      <c r="I13" s="357"/>
      <c r="J13" s="357"/>
      <c r="K13" s="357"/>
      <c r="L13" s="357"/>
      <c r="M13" s="357"/>
      <c r="N13" s="357"/>
      <c r="O13" s="357"/>
      <c r="P13" s="357"/>
      <c r="Q13" s="357"/>
      <c r="R13" s="357"/>
    </row>
    <row r="14" spans="1:18">
      <c r="A14" s="358"/>
      <c r="B14" s="359"/>
      <c r="C14" s="360"/>
      <c r="D14" s="360"/>
      <c r="E14" s="360"/>
      <c r="F14" s="360"/>
      <c r="G14" s="360"/>
      <c r="H14" s="360"/>
      <c r="I14" s="360"/>
      <c r="J14" s="360"/>
      <c r="K14" s="360"/>
      <c r="L14" s="360"/>
      <c r="M14" s="360"/>
      <c r="N14" s="360"/>
      <c r="O14" s="360"/>
      <c r="P14" s="360"/>
      <c r="Q14" s="360"/>
      <c r="R14" s="360"/>
    </row>
    <row r="15" spans="1:18">
      <c r="A15" s="361"/>
      <c r="B15" s="364"/>
      <c r="C15" s="363"/>
      <c r="D15" s="363"/>
      <c r="E15" s="363"/>
      <c r="F15" s="363"/>
      <c r="G15" s="363"/>
      <c r="H15" s="363"/>
      <c r="I15" s="363"/>
      <c r="J15" s="363"/>
      <c r="K15" s="363"/>
      <c r="L15" s="363"/>
      <c r="M15" s="363"/>
      <c r="N15" s="363"/>
      <c r="O15" s="363"/>
      <c r="P15" s="363"/>
      <c r="Q15" s="363"/>
      <c r="R15" s="363"/>
    </row>
    <row r="16" spans="1:18" ht="25.5">
      <c r="A16" s="382"/>
      <c r="B16" s="362" t="s">
        <v>392</v>
      </c>
      <c r="C16" s="363"/>
      <c r="D16" s="363"/>
      <c r="E16" s="363"/>
      <c r="F16" s="363"/>
      <c r="G16" s="363"/>
      <c r="H16" s="363"/>
      <c r="I16" s="363"/>
      <c r="J16" s="363"/>
      <c r="K16" s="363"/>
      <c r="L16" s="363"/>
      <c r="M16" s="363"/>
      <c r="N16" s="363"/>
      <c r="O16" s="363"/>
      <c r="P16" s="363"/>
      <c r="Q16" s="363"/>
      <c r="R16" s="363"/>
    </row>
    <row r="17" spans="1:18" ht="25.5">
      <c r="A17" s="361" t="s">
        <v>250</v>
      </c>
      <c r="B17" s="364" t="s">
        <v>428</v>
      </c>
      <c r="C17" s="363"/>
      <c r="D17" s="363"/>
      <c r="E17" s="363"/>
      <c r="F17" s="363"/>
      <c r="G17" s="363"/>
      <c r="H17" s="363"/>
      <c r="I17" s="363"/>
      <c r="J17" s="363"/>
      <c r="K17" s="363"/>
      <c r="L17" s="363"/>
      <c r="M17" s="363"/>
      <c r="N17" s="363"/>
      <c r="O17" s="363"/>
      <c r="P17" s="363"/>
      <c r="Q17" s="363"/>
      <c r="R17" s="363"/>
    </row>
    <row r="18" spans="1:18" ht="25.5">
      <c r="A18" s="382"/>
      <c r="B18" s="362" t="s">
        <v>392</v>
      </c>
      <c r="C18" s="363"/>
      <c r="D18" s="363"/>
      <c r="E18" s="363"/>
      <c r="F18" s="363"/>
      <c r="G18" s="363"/>
      <c r="H18" s="363"/>
      <c r="I18" s="363"/>
      <c r="J18" s="363"/>
      <c r="K18" s="363"/>
      <c r="L18" s="363"/>
      <c r="M18" s="363"/>
      <c r="N18" s="363"/>
      <c r="O18" s="363"/>
      <c r="P18" s="363"/>
      <c r="Q18" s="363"/>
      <c r="R18" s="363"/>
    </row>
    <row r="19" spans="1:18">
      <c r="A19" s="361" t="s">
        <v>254</v>
      </c>
      <c r="B19" s="364" t="s">
        <v>130</v>
      </c>
      <c r="C19" s="363"/>
      <c r="D19" s="363"/>
      <c r="E19" s="363"/>
      <c r="F19" s="363"/>
      <c r="G19" s="363"/>
      <c r="H19" s="363"/>
      <c r="I19" s="363"/>
      <c r="J19" s="363"/>
      <c r="K19" s="363"/>
      <c r="L19" s="363"/>
      <c r="M19" s="363"/>
      <c r="N19" s="363"/>
      <c r="O19" s="363"/>
      <c r="P19" s="363"/>
      <c r="Q19" s="363"/>
      <c r="R19" s="363"/>
    </row>
    <row r="20" spans="1:18" ht="25.5">
      <c r="A20" s="383"/>
      <c r="B20" s="384" t="s">
        <v>392</v>
      </c>
      <c r="C20" s="367"/>
      <c r="D20" s="367"/>
      <c r="E20" s="367"/>
      <c r="F20" s="367"/>
      <c r="G20" s="367"/>
      <c r="H20" s="367"/>
      <c r="I20" s="367"/>
      <c r="J20" s="367"/>
      <c r="K20" s="367"/>
      <c r="L20" s="367"/>
      <c r="M20" s="367"/>
      <c r="N20" s="367"/>
      <c r="O20" s="367"/>
      <c r="P20" s="367"/>
      <c r="Q20" s="367"/>
      <c r="R20" s="367"/>
    </row>
    <row r="21" spans="1:18">
      <c r="A21" s="357"/>
      <c r="B21" s="266" t="s">
        <v>17</v>
      </c>
      <c r="C21" s="357"/>
      <c r="D21" s="357"/>
      <c r="E21" s="357"/>
      <c r="F21" s="357"/>
      <c r="G21" s="357"/>
      <c r="H21" s="357"/>
      <c r="I21" s="357"/>
      <c r="J21" s="357"/>
      <c r="K21" s="357"/>
      <c r="L21" s="357"/>
      <c r="M21" s="357"/>
      <c r="N21" s="357"/>
      <c r="O21" s="357"/>
      <c r="P21" s="357"/>
      <c r="Q21" s="357"/>
      <c r="R21" s="357"/>
    </row>
    <row r="22" spans="1:18">
      <c r="A22" s="386"/>
      <c r="B22" s="387"/>
      <c r="C22" s="386"/>
      <c r="D22" s="386"/>
      <c r="E22" s="386"/>
      <c r="F22" s="386"/>
      <c r="G22" s="386"/>
      <c r="H22" s="386"/>
      <c r="I22" s="386"/>
      <c r="J22" s="386"/>
      <c r="K22" s="386"/>
      <c r="L22" s="386"/>
      <c r="M22" s="386"/>
      <c r="N22" s="386"/>
      <c r="O22" s="386"/>
      <c r="P22" s="386"/>
      <c r="Q22" s="386"/>
      <c r="R22" s="386"/>
    </row>
  </sheetData>
  <mergeCells count="21">
    <mergeCell ref="L4:L6"/>
    <mergeCell ref="M4:N4"/>
    <mergeCell ref="O4:O6"/>
    <mergeCell ref="P4:P6"/>
    <mergeCell ref="Q4:Q6"/>
    <mergeCell ref="F4:F6"/>
    <mergeCell ref="A1:B1"/>
    <mergeCell ref="Q1:R1"/>
    <mergeCell ref="A2:R2"/>
    <mergeCell ref="P3:R3"/>
    <mergeCell ref="A4:A6"/>
    <mergeCell ref="B4:B6"/>
    <mergeCell ref="C4:C6"/>
    <mergeCell ref="D4:D6"/>
    <mergeCell ref="E4:E6"/>
    <mergeCell ref="R4:R6"/>
    <mergeCell ref="G5:J5"/>
    <mergeCell ref="K5:K6"/>
    <mergeCell ref="M5:M6"/>
    <mergeCell ref="N5:N6"/>
    <mergeCell ref="G4:K4"/>
  </mergeCells>
  <pageMargins left="0.11811023622047245" right="0.11811023622047245" top="0.19685039370078741" bottom="0.19685039370078741" header="0.31496062992125984" footer="0.31496062992125984"/>
  <pageSetup paperSize="9"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A3" workbookViewId="0">
      <selection activeCell="K14" sqref="K14"/>
    </sheetView>
  </sheetViews>
  <sheetFormatPr defaultRowHeight="15"/>
  <cols>
    <col min="1" max="1" width="5.140625" bestFit="1" customWidth="1"/>
    <col min="2" max="2" width="33.85546875" customWidth="1"/>
    <col min="3" max="3" width="12.42578125" customWidth="1"/>
    <col min="4" max="4" width="11.140625" customWidth="1"/>
    <col min="5" max="6" width="12.140625" customWidth="1"/>
  </cols>
  <sheetData>
    <row r="1" spans="1:6" ht="15.75">
      <c r="A1" s="873" t="s">
        <v>238</v>
      </c>
      <c r="B1" s="873"/>
      <c r="C1" s="320"/>
      <c r="D1" s="320"/>
      <c r="E1" s="911" t="s">
        <v>387</v>
      </c>
      <c r="F1" s="911"/>
    </row>
    <row r="2" spans="1:6" ht="15.75">
      <c r="A2" s="389"/>
      <c r="B2" s="389"/>
      <c r="C2" s="320"/>
      <c r="D2" s="320"/>
      <c r="E2" s="325"/>
      <c r="F2" s="325"/>
    </row>
    <row r="3" spans="1:6" ht="24.75" customHeight="1">
      <c r="A3" s="873" t="s">
        <v>774</v>
      </c>
      <c r="B3" s="873"/>
      <c r="C3" s="873"/>
      <c r="D3" s="873"/>
      <c r="E3" s="873"/>
      <c r="F3" s="873"/>
    </row>
    <row r="4" spans="1:6" ht="18" customHeight="1">
      <c r="A4" s="873"/>
      <c r="B4" s="873"/>
      <c r="C4" s="873"/>
      <c r="D4" s="873"/>
      <c r="E4" s="873"/>
      <c r="F4" s="873"/>
    </row>
    <row r="5" spans="1:6" ht="15.75">
      <c r="A5" s="389"/>
      <c r="B5" s="389"/>
      <c r="C5" s="389"/>
      <c r="D5" s="389"/>
      <c r="E5" s="912" t="s">
        <v>278</v>
      </c>
      <c r="F5" s="912"/>
    </row>
    <row r="6" spans="1:6" ht="31.5">
      <c r="A6" s="317" t="s">
        <v>2</v>
      </c>
      <c r="B6" s="317" t="s">
        <v>37</v>
      </c>
      <c r="C6" s="317" t="s">
        <v>95</v>
      </c>
      <c r="D6" s="317" t="s">
        <v>390</v>
      </c>
      <c r="E6" s="317" t="s">
        <v>391</v>
      </c>
      <c r="F6" s="317" t="s">
        <v>294</v>
      </c>
    </row>
    <row r="7" spans="1:6" ht="15.75">
      <c r="A7" s="391">
        <v>1</v>
      </c>
      <c r="B7" s="319" t="s">
        <v>430</v>
      </c>
      <c r="C7" s="318"/>
      <c r="D7" s="318"/>
      <c r="E7" s="318"/>
      <c r="F7" s="318"/>
    </row>
    <row r="8" spans="1:6" ht="15.75">
      <c r="A8" s="392">
        <v>2</v>
      </c>
      <c r="B8" s="322" t="s">
        <v>432</v>
      </c>
      <c r="C8" s="321"/>
      <c r="D8" s="321"/>
      <c r="E8" s="321"/>
      <c r="F8" s="321"/>
    </row>
    <row r="9" spans="1:6" ht="15.75">
      <c r="A9" s="392">
        <v>3</v>
      </c>
      <c r="B9" s="322" t="s">
        <v>433</v>
      </c>
      <c r="C9" s="321"/>
      <c r="D9" s="321"/>
      <c r="E9" s="321"/>
      <c r="F9" s="321"/>
    </row>
    <row r="10" spans="1:6" ht="15.75">
      <c r="A10" s="392">
        <v>4</v>
      </c>
      <c r="B10" s="322" t="s">
        <v>431</v>
      </c>
      <c r="C10" s="321"/>
      <c r="D10" s="321"/>
      <c r="E10" s="321"/>
      <c r="F10" s="321"/>
    </row>
    <row r="11" spans="1:6" ht="15.75">
      <c r="A11" s="392">
        <v>5</v>
      </c>
      <c r="B11" s="393" t="s">
        <v>434</v>
      </c>
      <c r="C11" s="394"/>
      <c r="D11" s="394"/>
      <c r="E11" s="394"/>
      <c r="F11" s="394"/>
    </row>
    <row r="12" spans="1:6" ht="31.5">
      <c r="A12" s="392">
        <v>6</v>
      </c>
      <c r="B12" s="393" t="s">
        <v>652</v>
      </c>
      <c r="C12" s="394"/>
      <c r="D12" s="394"/>
      <c r="E12" s="394"/>
      <c r="F12" s="394"/>
    </row>
    <row r="13" spans="1:6" ht="15.75">
      <c r="A13" s="392" t="s">
        <v>27</v>
      </c>
      <c r="B13" s="393" t="s">
        <v>27</v>
      </c>
      <c r="C13" s="394"/>
      <c r="D13" s="394"/>
      <c r="E13" s="394"/>
      <c r="F13" s="394"/>
    </row>
    <row r="14" spans="1:6" ht="15.75">
      <c r="A14" s="392"/>
      <c r="B14" s="324"/>
      <c r="C14" s="323"/>
      <c r="D14" s="323"/>
      <c r="E14" s="323"/>
      <c r="F14" s="323"/>
    </row>
    <row r="15" spans="1:6" ht="27" customHeight="1">
      <c r="A15" s="390"/>
      <c r="B15" s="317" t="s">
        <v>17</v>
      </c>
      <c r="C15" s="390"/>
      <c r="D15" s="390"/>
      <c r="E15" s="390"/>
      <c r="F15" s="390"/>
    </row>
    <row r="17" spans="1:3" ht="15.75">
      <c r="A17" s="178" t="s">
        <v>183</v>
      </c>
      <c r="B17" s="268"/>
      <c r="C17" s="268"/>
    </row>
    <row r="18" spans="1:3" ht="15.75">
      <c r="A18" s="179" t="s">
        <v>435</v>
      </c>
      <c r="B18" s="29"/>
      <c r="C18" s="90"/>
    </row>
    <row r="19" spans="1:3" ht="15.75">
      <c r="A19" s="179" t="s">
        <v>388</v>
      </c>
      <c r="B19" s="29"/>
      <c r="C19" s="90"/>
    </row>
  </sheetData>
  <mergeCells count="5">
    <mergeCell ref="A1:B1"/>
    <mergeCell ref="E1:F1"/>
    <mergeCell ref="A3:F3"/>
    <mergeCell ref="E5:F5"/>
    <mergeCell ref="A4:F4"/>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abSelected="1" workbookViewId="0">
      <selection activeCell="M9" sqref="M9"/>
    </sheetView>
  </sheetViews>
  <sheetFormatPr defaultRowHeight="15"/>
  <cols>
    <col min="1" max="1" width="5.140625" bestFit="1" customWidth="1"/>
    <col min="2" max="2" width="33.85546875" customWidth="1"/>
    <col min="3" max="3" width="12.42578125" customWidth="1"/>
    <col min="4" max="4" width="11.140625" customWidth="1"/>
    <col min="5" max="6" width="12.140625" customWidth="1"/>
  </cols>
  <sheetData>
    <row r="1" spans="1:6" ht="15.75">
      <c r="A1" s="873" t="s">
        <v>238</v>
      </c>
      <c r="B1" s="873"/>
      <c r="C1" s="320"/>
      <c r="D1" s="320"/>
      <c r="E1" s="911" t="s">
        <v>405</v>
      </c>
      <c r="F1" s="911"/>
    </row>
    <row r="2" spans="1:6" ht="15.75">
      <c r="A2" s="396"/>
      <c r="B2" s="396"/>
      <c r="C2" s="320"/>
      <c r="D2" s="320"/>
      <c r="E2" s="398"/>
      <c r="F2" s="398"/>
    </row>
    <row r="3" spans="1:6" ht="24.75" customHeight="1">
      <c r="A3" s="873" t="s">
        <v>774</v>
      </c>
      <c r="B3" s="873"/>
      <c r="C3" s="873"/>
      <c r="D3" s="873"/>
      <c r="E3" s="873"/>
      <c r="F3" s="873"/>
    </row>
    <row r="4" spans="1:6" ht="41.25" customHeight="1">
      <c r="A4" s="873" t="s">
        <v>651</v>
      </c>
      <c r="B4" s="873"/>
      <c r="C4" s="873"/>
      <c r="D4" s="873"/>
      <c r="E4" s="873"/>
      <c r="F4" s="873"/>
    </row>
    <row r="5" spans="1:6" ht="27" customHeight="1">
      <c r="A5" s="396"/>
      <c r="B5" s="396"/>
      <c r="C5" s="396"/>
      <c r="D5" s="396"/>
      <c r="E5" s="912" t="s">
        <v>278</v>
      </c>
      <c r="F5" s="912"/>
    </row>
    <row r="6" spans="1:6" ht="31.5">
      <c r="A6" s="397" t="s">
        <v>2</v>
      </c>
      <c r="B6" s="397" t="s">
        <v>37</v>
      </c>
      <c r="C6" s="397" t="s">
        <v>95</v>
      </c>
      <c r="D6" s="397" t="s">
        <v>390</v>
      </c>
      <c r="E6" s="397" t="s">
        <v>391</v>
      </c>
      <c r="F6" s="397" t="s">
        <v>294</v>
      </c>
    </row>
    <row r="7" spans="1:6" ht="15.75">
      <c r="A7" s="391">
        <v>1</v>
      </c>
      <c r="B7" s="319"/>
      <c r="C7" s="318"/>
      <c r="D7" s="318"/>
      <c r="E7" s="318"/>
      <c r="F7" s="318"/>
    </row>
    <row r="8" spans="1:6" ht="15.75">
      <c r="A8" s="392">
        <v>2</v>
      </c>
      <c r="B8" s="322"/>
      <c r="C8" s="321"/>
      <c r="D8" s="321"/>
      <c r="E8" s="321"/>
      <c r="F8" s="321"/>
    </row>
    <row r="9" spans="1:6" ht="15.75">
      <c r="A9" s="392">
        <v>3</v>
      </c>
      <c r="B9" s="322"/>
      <c r="C9" s="321"/>
      <c r="D9" s="321"/>
      <c r="E9" s="321"/>
      <c r="F9" s="321"/>
    </row>
    <row r="10" spans="1:6" ht="15.75">
      <c r="A10" s="392">
        <v>4</v>
      </c>
      <c r="B10" s="322"/>
      <c r="C10" s="321"/>
      <c r="D10" s="321"/>
      <c r="E10" s="321"/>
      <c r="F10" s="321"/>
    </row>
    <row r="11" spans="1:6" ht="15.75">
      <c r="A11" s="392">
        <v>5</v>
      </c>
      <c r="B11" s="393"/>
      <c r="C11" s="394"/>
      <c r="D11" s="394"/>
      <c r="E11" s="394"/>
      <c r="F11" s="394"/>
    </row>
    <row r="12" spans="1:6" ht="15.75">
      <c r="A12" s="392">
        <v>6</v>
      </c>
      <c r="B12" s="324"/>
      <c r="C12" s="323"/>
      <c r="D12" s="323"/>
      <c r="E12" s="323"/>
      <c r="F12" s="323"/>
    </row>
    <row r="13" spans="1:6" ht="27" customHeight="1">
      <c r="A13" s="390"/>
      <c r="B13" s="397" t="s">
        <v>17</v>
      </c>
      <c r="C13" s="390"/>
      <c r="D13" s="390"/>
      <c r="E13" s="390"/>
      <c r="F13" s="390"/>
    </row>
    <row r="15" spans="1:6" ht="15.75">
      <c r="A15" s="178" t="s">
        <v>183</v>
      </c>
      <c r="B15" s="395"/>
      <c r="C15" s="395"/>
    </row>
    <row r="16" spans="1:6" ht="15.75">
      <c r="A16" s="179" t="s">
        <v>442</v>
      </c>
      <c r="B16" s="29"/>
      <c r="C16" s="90"/>
    </row>
    <row r="17" spans="1:3" ht="15.75">
      <c r="A17" s="179" t="s">
        <v>388</v>
      </c>
      <c r="B17" s="29"/>
      <c r="C17" s="90"/>
    </row>
  </sheetData>
  <mergeCells count="5">
    <mergeCell ref="A1:B1"/>
    <mergeCell ref="E1:F1"/>
    <mergeCell ref="A3:F3"/>
    <mergeCell ref="E5:F5"/>
    <mergeCell ref="A4:F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vt:i4>
      </vt:variant>
    </vt:vector>
  </HeadingPairs>
  <TitlesOfParts>
    <vt:vector size="34" baseType="lpstr">
      <vt:lpstr>Danh muc bieu mau</vt:lpstr>
      <vt:lpstr>Bieu 1</vt:lpstr>
      <vt:lpstr>bieu 2</vt:lpstr>
      <vt:lpstr>Bieu 3</vt:lpstr>
      <vt:lpstr>Bieu 4</vt:lpstr>
      <vt:lpstr>Bieu 5.1</vt:lpstr>
      <vt:lpstr>Bieu 5.2</vt:lpstr>
      <vt:lpstr>Bieu 5.3</vt:lpstr>
      <vt:lpstr>Bieu 6</vt:lpstr>
      <vt:lpstr>Bieu 7</vt:lpstr>
      <vt:lpstr>Bieu 8</vt:lpstr>
      <vt:lpstr>Bieu 9 </vt:lpstr>
      <vt:lpstr>Bieu 10.</vt:lpstr>
      <vt:lpstr>Bieu 11</vt:lpstr>
      <vt:lpstr>Bieu 12.</vt:lpstr>
      <vt:lpstr>Bieu 13</vt:lpstr>
      <vt:lpstr>Bieu 14</vt:lpstr>
      <vt:lpstr>Bieu 15</vt:lpstr>
      <vt:lpstr>Bieu 15.1</vt:lpstr>
      <vt:lpstr>Bieu 16.1</vt:lpstr>
      <vt:lpstr>bieu 16.2</vt:lpstr>
      <vt:lpstr>Bieu 16.3</vt:lpstr>
      <vt:lpstr>Bieu 17</vt:lpstr>
      <vt:lpstr>Bieu 18</vt:lpstr>
      <vt:lpstr>Bieu 18.1</vt:lpstr>
      <vt:lpstr>Bieu 19</vt:lpstr>
      <vt:lpstr>Bieu 20</vt:lpstr>
      <vt:lpstr>Bieu 21</vt:lpstr>
      <vt:lpstr>Bieu 22</vt:lpstr>
      <vt:lpstr>Bieu 23</vt:lpstr>
      <vt:lpstr>Bieu 24</vt:lpstr>
      <vt:lpstr>Bieu 25</vt:lpstr>
      <vt:lpstr>Bieu 26</vt:lpstr>
      <vt:lpstr>'Bieu 4'!Print_Titles</vt:lpstr>
    </vt:vector>
  </TitlesOfParts>
  <Company>Truong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dc:creator>
  <cp:lastModifiedBy>admin</cp:lastModifiedBy>
  <cp:lastPrinted>2022-06-15T04:41:57Z</cp:lastPrinted>
  <dcterms:created xsi:type="dcterms:W3CDTF">2017-05-04T07:03:12Z</dcterms:created>
  <dcterms:modified xsi:type="dcterms:W3CDTF">2023-06-16T09:08:51Z</dcterms:modified>
</cp:coreProperties>
</file>